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lladiumgroup-my.sharepoint.com/personal/bernard_arulanandam_thepalladiumgroup_com1/Documents/Desktop/"/>
    </mc:Choice>
  </mc:AlternateContent>
  <xr:revisionPtr revIDLastSave="174" documentId="8_{0D755473-43C6-4701-B5F6-7EB1AD9077E1}" xr6:coauthVersionLast="47" xr6:coauthVersionMax="47" xr10:uidLastSave="{994528A2-D324-42FA-AD77-04BDBE7CF30B}"/>
  <bookViews>
    <workbookView xWindow="-108" yWindow="492" windowWidth="23256" windowHeight="12576" activeTab="3" xr2:uid="{00000000-000D-0000-FFFF-FFFF00000000}"/>
  </bookViews>
  <sheets>
    <sheet name="Summary Budget" sheetId="3" r:id="rId1"/>
    <sheet name="Service # 1 - Detailed Budget" sheetId="1" r:id="rId2"/>
    <sheet name="Service # 2 - Detailed Budget" sheetId="8" r:id="rId3"/>
    <sheet name="Service # 3 - Detailed Budget" sheetId="9" r:id="rId4"/>
  </sheets>
  <definedNames>
    <definedName name="_xlnm.Print_Area" localSheetId="1">'Service # 1 - Detailed Budget'!$A$1:$F$194</definedName>
    <definedName name="_xlnm.Print_Area" localSheetId="2">'Service # 2 - Detailed Budget'!$A$1:$F$194</definedName>
    <definedName name="_xlnm.Print_Area" localSheetId="3">'Service # 3 - Detailed Budget'!$A$1:$F$194</definedName>
    <definedName name="_xlnm.Print_Area" localSheetId="0">'Summary Budget'!$B$1:$D$18</definedName>
    <definedName name="_xlnm.Print_Titles" localSheetId="1">'Service # 1 - Detailed Budget'!$1:$9</definedName>
    <definedName name="_xlnm.Print_Titles" localSheetId="2">'Service # 2 - Detailed Budget'!$1:$9</definedName>
    <definedName name="_xlnm.Print_Titles" localSheetId="3">'Service # 3 - Detailed Budget'!$1:$9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3" l="1"/>
  <c r="H13" i="3"/>
  <c r="F15" i="3"/>
  <c r="F13" i="3"/>
  <c r="F11" i="3"/>
  <c r="D15" i="3"/>
  <c r="D13" i="3"/>
  <c r="B15" i="3"/>
  <c r="F189" i="9"/>
  <c r="L187" i="9"/>
  <c r="I187" i="9"/>
  <c r="F187" i="9"/>
  <c r="L186" i="9"/>
  <c r="I186" i="9"/>
  <c r="F186" i="9"/>
  <c r="L185" i="9"/>
  <c r="L189" i="9" s="1"/>
  <c r="I185" i="9"/>
  <c r="I189" i="9" s="1"/>
  <c r="F185" i="9"/>
  <c r="F177" i="9"/>
  <c r="A177" i="9"/>
  <c r="L175" i="9"/>
  <c r="I175" i="9"/>
  <c r="F175" i="9"/>
  <c r="L174" i="9"/>
  <c r="I174" i="9"/>
  <c r="F174" i="9"/>
  <c r="L173" i="9"/>
  <c r="I173" i="9"/>
  <c r="F173" i="9"/>
  <c r="L172" i="9"/>
  <c r="L177" i="9" s="1"/>
  <c r="I172" i="9"/>
  <c r="I177" i="9" s="1"/>
  <c r="F172" i="9"/>
  <c r="F168" i="9"/>
  <c r="A168" i="9"/>
  <c r="L166" i="9"/>
  <c r="I166" i="9"/>
  <c r="F166" i="9"/>
  <c r="L165" i="9"/>
  <c r="I165" i="9"/>
  <c r="F165" i="9"/>
  <c r="L164" i="9"/>
  <c r="I164" i="9"/>
  <c r="F164" i="9"/>
  <c r="L163" i="9"/>
  <c r="L168" i="9" s="1"/>
  <c r="I163" i="9"/>
  <c r="I168" i="9" s="1"/>
  <c r="F163" i="9"/>
  <c r="F159" i="9"/>
  <c r="A159" i="9"/>
  <c r="L157" i="9"/>
  <c r="I157" i="9"/>
  <c r="F157" i="9"/>
  <c r="L156" i="9"/>
  <c r="I156" i="9"/>
  <c r="F156" i="9"/>
  <c r="L155" i="9"/>
  <c r="I155" i="9"/>
  <c r="F155" i="9"/>
  <c r="L154" i="9"/>
  <c r="L159" i="9" s="1"/>
  <c r="I154" i="9"/>
  <c r="I159" i="9" s="1"/>
  <c r="F154" i="9"/>
  <c r="A150" i="9"/>
  <c r="L148" i="9"/>
  <c r="I148" i="9"/>
  <c r="F148" i="9"/>
  <c r="L147" i="9"/>
  <c r="I147" i="9"/>
  <c r="F147" i="9"/>
  <c r="L146" i="9"/>
  <c r="I146" i="9"/>
  <c r="F146" i="9"/>
  <c r="L145" i="9"/>
  <c r="I145" i="9"/>
  <c r="F145" i="9"/>
  <c r="L144" i="9"/>
  <c r="I144" i="9"/>
  <c r="F144" i="9"/>
  <c r="F150" i="9" s="1"/>
  <c r="L143" i="9"/>
  <c r="I143" i="9"/>
  <c r="F143" i="9"/>
  <c r="L142" i="9"/>
  <c r="I142" i="9"/>
  <c r="F142" i="9"/>
  <c r="L141" i="9"/>
  <c r="I141" i="9"/>
  <c r="F141" i="9"/>
  <c r="L140" i="9"/>
  <c r="L150" i="9" s="1"/>
  <c r="I140" i="9"/>
  <c r="F140" i="9"/>
  <c r="L139" i="9"/>
  <c r="I139" i="9"/>
  <c r="I150" i="9" s="1"/>
  <c r="F139" i="9"/>
  <c r="L135" i="9"/>
  <c r="A135" i="9"/>
  <c r="L133" i="9"/>
  <c r="I133" i="9"/>
  <c r="F133" i="9"/>
  <c r="L132" i="9"/>
  <c r="I132" i="9"/>
  <c r="I135" i="9" s="1"/>
  <c r="F132" i="9"/>
  <c r="F135" i="9" s="1"/>
  <c r="L131" i="9"/>
  <c r="I131" i="9"/>
  <c r="F131" i="9"/>
  <c r="L130" i="9"/>
  <c r="I130" i="9"/>
  <c r="F130" i="9"/>
  <c r="A126" i="9"/>
  <c r="L124" i="9"/>
  <c r="I124" i="9"/>
  <c r="F124" i="9"/>
  <c r="L123" i="9"/>
  <c r="I123" i="9"/>
  <c r="F123" i="9"/>
  <c r="L122" i="9"/>
  <c r="I122" i="9"/>
  <c r="F122" i="9"/>
  <c r="L121" i="9"/>
  <c r="I121" i="9"/>
  <c r="F121" i="9"/>
  <c r="L120" i="9"/>
  <c r="L126" i="9" s="1"/>
  <c r="I120" i="9"/>
  <c r="I126" i="9" s="1"/>
  <c r="F120" i="9"/>
  <c r="L119" i="9"/>
  <c r="I119" i="9"/>
  <c r="F119" i="9"/>
  <c r="L118" i="9"/>
  <c r="I118" i="9"/>
  <c r="F118" i="9"/>
  <c r="F126" i="9" s="1"/>
  <c r="L112" i="9"/>
  <c r="I112" i="9"/>
  <c r="F112" i="9"/>
  <c r="L109" i="9"/>
  <c r="I109" i="9"/>
  <c r="F109" i="9"/>
  <c r="A109" i="9"/>
  <c r="L99" i="9"/>
  <c r="L97" i="9"/>
  <c r="A97" i="9"/>
  <c r="L95" i="9"/>
  <c r="I95" i="9"/>
  <c r="F95" i="9"/>
  <c r="L94" i="9"/>
  <c r="I94" i="9"/>
  <c r="F94" i="9"/>
  <c r="L93" i="9"/>
  <c r="I93" i="9"/>
  <c r="I97" i="9" s="1"/>
  <c r="F93" i="9"/>
  <c r="F97" i="9" s="1"/>
  <c r="A85" i="9"/>
  <c r="K83" i="9"/>
  <c r="L83" i="9" s="1"/>
  <c r="I83" i="9"/>
  <c r="H83" i="9"/>
  <c r="K82" i="9"/>
  <c r="L82" i="9" s="1"/>
  <c r="H82" i="9"/>
  <c r="I82" i="9" s="1"/>
  <c r="F82" i="9"/>
  <c r="E82" i="9"/>
  <c r="H81" i="9"/>
  <c r="I81" i="9" s="1"/>
  <c r="E81" i="9"/>
  <c r="F81" i="9" s="1"/>
  <c r="L80" i="9"/>
  <c r="K80" i="9"/>
  <c r="K81" i="9" s="1"/>
  <c r="L81" i="9" s="1"/>
  <c r="I80" i="9"/>
  <c r="H80" i="9"/>
  <c r="E80" i="9"/>
  <c r="E83" i="9" s="1"/>
  <c r="F83" i="9" s="1"/>
  <c r="L79" i="9"/>
  <c r="I79" i="9"/>
  <c r="F79" i="9"/>
  <c r="K76" i="9"/>
  <c r="L76" i="9" s="1"/>
  <c r="L75" i="9"/>
  <c r="K75" i="9"/>
  <c r="H75" i="9"/>
  <c r="I75" i="9" s="1"/>
  <c r="E75" i="9"/>
  <c r="F75" i="9" s="1"/>
  <c r="I74" i="9"/>
  <c r="H74" i="9"/>
  <c r="K73" i="9"/>
  <c r="L73" i="9" s="1"/>
  <c r="I73" i="9"/>
  <c r="H73" i="9"/>
  <c r="H76" i="9" s="1"/>
  <c r="I76" i="9" s="1"/>
  <c r="F73" i="9"/>
  <c r="E73" i="9"/>
  <c r="E74" i="9" s="1"/>
  <c r="F74" i="9" s="1"/>
  <c r="L72" i="9"/>
  <c r="I72" i="9"/>
  <c r="F72" i="9"/>
  <c r="K63" i="9"/>
  <c r="H63" i="9"/>
  <c r="L61" i="9"/>
  <c r="K61" i="9"/>
  <c r="H61" i="9"/>
  <c r="E61" i="9"/>
  <c r="E63" i="9" s="1"/>
  <c r="A61" i="9"/>
  <c r="L59" i="9"/>
  <c r="I59" i="9"/>
  <c r="F59" i="9"/>
  <c r="L58" i="9"/>
  <c r="L63" i="9" s="1"/>
  <c r="I58" i="9"/>
  <c r="I61" i="9" s="1"/>
  <c r="F58" i="9"/>
  <c r="F61" i="9" s="1"/>
  <c r="F63" i="9" s="1"/>
  <c r="A47" i="9"/>
  <c r="K45" i="9"/>
  <c r="L45" i="9" s="1"/>
  <c r="I45" i="9"/>
  <c r="H45" i="9"/>
  <c r="F45" i="9"/>
  <c r="E45" i="9"/>
  <c r="K44" i="9"/>
  <c r="L44" i="9" s="1"/>
  <c r="H44" i="9"/>
  <c r="I44" i="9" s="1"/>
  <c r="F44" i="9"/>
  <c r="E44" i="9"/>
  <c r="L43" i="9"/>
  <c r="K43" i="9"/>
  <c r="H43" i="9"/>
  <c r="I43" i="9" s="1"/>
  <c r="E43" i="9"/>
  <c r="F43" i="9" s="1"/>
  <c r="L42" i="9"/>
  <c r="K42" i="9"/>
  <c r="I42" i="9"/>
  <c r="I47" i="9" s="1"/>
  <c r="H42" i="9"/>
  <c r="E42" i="9"/>
  <c r="F42" i="9" s="1"/>
  <c r="K31" i="9"/>
  <c r="H31" i="9"/>
  <c r="E31" i="9"/>
  <c r="A31" i="9"/>
  <c r="L29" i="9"/>
  <c r="I29" i="9"/>
  <c r="F29" i="9"/>
  <c r="L28" i="9"/>
  <c r="I28" i="9"/>
  <c r="F28" i="9"/>
  <c r="F31" i="9" s="1"/>
  <c r="L27" i="9"/>
  <c r="I27" i="9"/>
  <c r="F27" i="9"/>
  <c r="L26" i="9"/>
  <c r="L31" i="9" s="1"/>
  <c r="I26" i="9"/>
  <c r="I31" i="9" s="1"/>
  <c r="F26" i="9"/>
  <c r="L22" i="9"/>
  <c r="K22" i="9"/>
  <c r="K34" i="9" s="1"/>
  <c r="H22" i="9"/>
  <c r="H34" i="9" s="1"/>
  <c r="E22" i="9"/>
  <c r="E34" i="9" s="1"/>
  <c r="A22" i="9"/>
  <c r="L20" i="9"/>
  <c r="I20" i="9"/>
  <c r="F20" i="9"/>
  <c r="L19" i="9"/>
  <c r="I19" i="9"/>
  <c r="F19" i="9"/>
  <c r="L18" i="9"/>
  <c r="I18" i="9"/>
  <c r="F18" i="9"/>
  <c r="L17" i="9"/>
  <c r="L34" i="9" s="1"/>
  <c r="I17" i="9"/>
  <c r="F17" i="9"/>
  <c r="A1" i="9"/>
  <c r="B13" i="3"/>
  <c r="L187" i="8"/>
  <c r="I187" i="8"/>
  <c r="F187" i="8"/>
  <c r="F189" i="8" s="1"/>
  <c r="L186" i="8"/>
  <c r="I186" i="8"/>
  <c r="F186" i="8"/>
  <c r="L185" i="8"/>
  <c r="L189" i="8" s="1"/>
  <c r="I185" i="8"/>
  <c r="I189" i="8" s="1"/>
  <c r="F185" i="8"/>
  <c r="F177" i="8"/>
  <c r="A177" i="8"/>
  <c r="L175" i="8"/>
  <c r="I175" i="8"/>
  <c r="F175" i="8"/>
  <c r="L174" i="8"/>
  <c r="I174" i="8"/>
  <c r="F174" i="8"/>
  <c r="L173" i="8"/>
  <c r="I173" i="8"/>
  <c r="F173" i="8"/>
  <c r="L172" i="8"/>
  <c r="L177" i="8" s="1"/>
  <c r="I172" i="8"/>
  <c r="I177" i="8" s="1"/>
  <c r="F172" i="8"/>
  <c r="F168" i="8"/>
  <c r="A168" i="8"/>
  <c r="L166" i="8"/>
  <c r="I166" i="8"/>
  <c r="F166" i="8"/>
  <c r="L165" i="8"/>
  <c r="I165" i="8"/>
  <c r="F165" i="8"/>
  <c r="L164" i="8"/>
  <c r="I164" i="8"/>
  <c r="F164" i="8"/>
  <c r="L163" i="8"/>
  <c r="L168" i="8" s="1"/>
  <c r="I163" i="8"/>
  <c r="I168" i="8" s="1"/>
  <c r="F163" i="8"/>
  <c r="F159" i="8"/>
  <c r="A159" i="8"/>
  <c r="L157" i="8"/>
  <c r="I157" i="8"/>
  <c r="F157" i="8"/>
  <c r="L156" i="8"/>
  <c r="I156" i="8"/>
  <c r="F156" i="8"/>
  <c r="L155" i="8"/>
  <c r="I155" i="8"/>
  <c r="F155" i="8"/>
  <c r="L154" i="8"/>
  <c r="L159" i="8" s="1"/>
  <c r="I154" i="8"/>
  <c r="I159" i="8" s="1"/>
  <c r="F154" i="8"/>
  <c r="A150" i="8"/>
  <c r="L148" i="8"/>
  <c r="I148" i="8"/>
  <c r="F148" i="8"/>
  <c r="L147" i="8"/>
  <c r="I147" i="8"/>
  <c r="F147" i="8"/>
  <c r="L146" i="8"/>
  <c r="I146" i="8"/>
  <c r="F146" i="8"/>
  <c r="L145" i="8"/>
  <c r="I145" i="8"/>
  <c r="F145" i="8"/>
  <c r="L144" i="8"/>
  <c r="I144" i="8"/>
  <c r="F144" i="8"/>
  <c r="F150" i="8" s="1"/>
  <c r="L143" i="8"/>
  <c r="I143" i="8"/>
  <c r="F143" i="8"/>
  <c r="L142" i="8"/>
  <c r="I142" i="8"/>
  <c r="F142" i="8"/>
  <c r="L141" i="8"/>
  <c r="I141" i="8"/>
  <c r="F141" i="8"/>
  <c r="L140" i="8"/>
  <c r="L150" i="8" s="1"/>
  <c r="I140" i="8"/>
  <c r="F140" i="8"/>
  <c r="L139" i="8"/>
  <c r="I139" i="8"/>
  <c r="I150" i="8" s="1"/>
  <c r="F139" i="8"/>
  <c r="L135" i="8"/>
  <c r="F135" i="8"/>
  <c r="A135" i="8"/>
  <c r="L133" i="8"/>
  <c r="I133" i="8"/>
  <c r="F133" i="8"/>
  <c r="L132" i="8"/>
  <c r="I132" i="8"/>
  <c r="F132" i="8"/>
  <c r="L131" i="8"/>
  <c r="I131" i="8"/>
  <c r="I135" i="8" s="1"/>
  <c r="F131" i="8"/>
  <c r="L130" i="8"/>
  <c r="I130" i="8"/>
  <c r="F130" i="8"/>
  <c r="A126" i="8"/>
  <c r="L124" i="8"/>
  <c r="I124" i="8"/>
  <c r="F124" i="8"/>
  <c r="L123" i="8"/>
  <c r="I123" i="8"/>
  <c r="F123" i="8"/>
  <c r="L122" i="8"/>
  <c r="I122" i="8"/>
  <c r="F122" i="8"/>
  <c r="L121" i="8"/>
  <c r="I121" i="8"/>
  <c r="F121" i="8"/>
  <c r="L120" i="8"/>
  <c r="I120" i="8"/>
  <c r="I126" i="8" s="1"/>
  <c r="F120" i="8"/>
  <c r="L119" i="8"/>
  <c r="I119" i="8"/>
  <c r="F119" i="8"/>
  <c r="L118" i="8"/>
  <c r="I118" i="8"/>
  <c r="F118" i="8"/>
  <c r="F126" i="8" s="1"/>
  <c r="L112" i="8"/>
  <c r="I112" i="8"/>
  <c r="F112" i="8"/>
  <c r="L109" i="8"/>
  <c r="I109" i="8"/>
  <c r="F109" i="8"/>
  <c r="A109" i="8"/>
  <c r="L97" i="8"/>
  <c r="L99" i="8" s="1"/>
  <c r="A97" i="8"/>
  <c r="L95" i="8"/>
  <c r="I95" i="8"/>
  <c r="F95" i="8"/>
  <c r="L94" i="8"/>
  <c r="I94" i="8"/>
  <c r="F94" i="8"/>
  <c r="L93" i="8"/>
  <c r="I93" i="8"/>
  <c r="I97" i="8" s="1"/>
  <c r="F93" i="8"/>
  <c r="F97" i="8" s="1"/>
  <c r="F99" i="8" s="1"/>
  <c r="A85" i="8"/>
  <c r="H83" i="8"/>
  <c r="I83" i="8" s="1"/>
  <c r="K82" i="8"/>
  <c r="L82" i="8" s="1"/>
  <c r="H82" i="8"/>
  <c r="I82" i="8" s="1"/>
  <c r="E82" i="8"/>
  <c r="F82" i="8" s="1"/>
  <c r="H81" i="8"/>
  <c r="I81" i="8" s="1"/>
  <c r="E81" i="8"/>
  <c r="F81" i="8" s="1"/>
  <c r="K80" i="8"/>
  <c r="L80" i="8" s="1"/>
  <c r="I80" i="8"/>
  <c r="H80" i="8"/>
  <c r="E80" i="8"/>
  <c r="E83" i="8" s="1"/>
  <c r="F83" i="8" s="1"/>
  <c r="L79" i="8"/>
  <c r="I79" i="8"/>
  <c r="F79" i="8"/>
  <c r="K76" i="8"/>
  <c r="L76" i="8" s="1"/>
  <c r="L75" i="8"/>
  <c r="K75" i="8"/>
  <c r="H75" i="8"/>
  <c r="I75" i="8" s="1"/>
  <c r="E75" i="8"/>
  <c r="F75" i="8" s="1"/>
  <c r="L74" i="8"/>
  <c r="K74" i="8"/>
  <c r="I74" i="8"/>
  <c r="H74" i="8"/>
  <c r="E74" i="8"/>
  <c r="F74" i="8" s="1"/>
  <c r="K73" i="8"/>
  <c r="L73" i="8" s="1"/>
  <c r="I73" i="8"/>
  <c r="H73" i="8"/>
  <c r="H76" i="8" s="1"/>
  <c r="I76" i="8" s="1"/>
  <c r="F73" i="8"/>
  <c r="E73" i="8"/>
  <c r="E76" i="8" s="1"/>
  <c r="F76" i="8" s="1"/>
  <c r="L72" i="8"/>
  <c r="I72" i="8"/>
  <c r="F72" i="8"/>
  <c r="K63" i="8"/>
  <c r="H63" i="8"/>
  <c r="E63" i="8"/>
  <c r="L61" i="8"/>
  <c r="K61" i="8"/>
  <c r="H61" i="8"/>
  <c r="E61" i="8"/>
  <c r="A61" i="8"/>
  <c r="L59" i="8"/>
  <c r="I59" i="8"/>
  <c r="F59" i="8"/>
  <c r="L58" i="8"/>
  <c r="L63" i="8" s="1"/>
  <c r="I58" i="8"/>
  <c r="I61" i="8" s="1"/>
  <c r="F58" i="8"/>
  <c r="F61" i="8" s="1"/>
  <c r="F63" i="8" s="1"/>
  <c r="A47" i="8"/>
  <c r="K45" i="8"/>
  <c r="L45" i="8" s="1"/>
  <c r="H45" i="8"/>
  <c r="I45" i="8" s="1"/>
  <c r="F45" i="8"/>
  <c r="E45" i="8"/>
  <c r="K44" i="8"/>
  <c r="L44" i="8" s="1"/>
  <c r="H44" i="8"/>
  <c r="I44" i="8" s="1"/>
  <c r="E44" i="8"/>
  <c r="F44" i="8" s="1"/>
  <c r="L43" i="8"/>
  <c r="K43" i="8"/>
  <c r="H43" i="8"/>
  <c r="I43" i="8" s="1"/>
  <c r="E43" i="8"/>
  <c r="F43" i="8" s="1"/>
  <c r="K42" i="8"/>
  <c r="L42" i="8" s="1"/>
  <c r="I42" i="8"/>
  <c r="H42" i="8"/>
  <c r="E42" i="8"/>
  <c r="F42" i="8" s="1"/>
  <c r="K31" i="8"/>
  <c r="H31" i="8"/>
  <c r="E31" i="8"/>
  <c r="A31" i="8"/>
  <c r="L29" i="8"/>
  <c r="I29" i="8"/>
  <c r="F29" i="8"/>
  <c r="L28" i="8"/>
  <c r="I28" i="8"/>
  <c r="F28" i="8"/>
  <c r="F31" i="8" s="1"/>
  <c r="L27" i="8"/>
  <c r="I27" i="8"/>
  <c r="F27" i="8"/>
  <c r="L26" i="8"/>
  <c r="L31" i="8" s="1"/>
  <c r="I26" i="8"/>
  <c r="I31" i="8" s="1"/>
  <c r="F26" i="8"/>
  <c r="K22" i="8"/>
  <c r="K34" i="8" s="1"/>
  <c r="H22" i="8"/>
  <c r="H34" i="8" s="1"/>
  <c r="E22" i="8"/>
  <c r="E34" i="8" s="1"/>
  <c r="A22" i="8"/>
  <c r="L20" i="8"/>
  <c r="I20" i="8"/>
  <c r="F20" i="8"/>
  <c r="L19" i="8"/>
  <c r="I19" i="8"/>
  <c r="I22" i="8" s="1"/>
  <c r="F19" i="8"/>
  <c r="L18" i="8"/>
  <c r="I18" i="8"/>
  <c r="F18" i="8"/>
  <c r="L17" i="8"/>
  <c r="L22" i="8" s="1"/>
  <c r="I17" i="8"/>
  <c r="F17" i="8"/>
  <c r="A1" i="8"/>
  <c r="A47" i="1"/>
  <c r="A22" i="1"/>
  <c r="L47" i="9" l="1"/>
  <c r="L50" i="9"/>
  <c r="F87" i="9"/>
  <c r="I179" i="9"/>
  <c r="I50" i="9"/>
  <c r="L179" i="9"/>
  <c r="L85" i="9"/>
  <c r="L87" i="9"/>
  <c r="F99" i="9"/>
  <c r="F50" i="9"/>
  <c r="F47" i="9"/>
  <c r="F85" i="9"/>
  <c r="I99" i="9"/>
  <c r="L181" i="9"/>
  <c r="L193" i="9" s="1"/>
  <c r="I63" i="9"/>
  <c r="K74" i="9"/>
  <c r="L74" i="9" s="1"/>
  <c r="E76" i="9"/>
  <c r="F76" i="9" s="1"/>
  <c r="F80" i="9"/>
  <c r="F179" i="9"/>
  <c r="F22" i="9"/>
  <c r="F34" i="9" s="1"/>
  <c r="I85" i="9"/>
  <c r="I87" i="9" s="1"/>
  <c r="I22" i="9"/>
  <c r="I181" i="9" s="1"/>
  <c r="I193" i="9" s="1"/>
  <c r="I34" i="9"/>
  <c r="F47" i="8"/>
  <c r="F50" i="8" s="1"/>
  <c r="F181" i="8" s="1"/>
  <c r="F193" i="8" s="1"/>
  <c r="I179" i="8"/>
  <c r="I99" i="8"/>
  <c r="L47" i="8"/>
  <c r="L50" i="8" s="1"/>
  <c r="F85" i="8"/>
  <c r="L126" i="8"/>
  <c r="L179" i="8" s="1"/>
  <c r="L34" i="8"/>
  <c r="I63" i="8"/>
  <c r="K83" i="8"/>
  <c r="L83" i="8" s="1"/>
  <c r="F80" i="8"/>
  <c r="F87" i="8" s="1"/>
  <c r="F179" i="8"/>
  <c r="F22" i="8"/>
  <c r="F34" i="8" s="1"/>
  <c r="I47" i="8"/>
  <c r="I50" i="8" s="1"/>
  <c r="K81" i="8"/>
  <c r="L81" i="8" s="1"/>
  <c r="L85" i="8" s="1"/>
  <c r="I85" i="8"/>
  <c r="I87" i="8" s="1"/>
  <c r="I34" i="8"/>
  <c r="I181" i="8" s="1"/>
  <c r="I193" i="8" s="1"/>
  <c r="F181" i="9" l="1"/>
  <c r="F193" i="9" s="1"/>
  <c r="L181" i="8"/>
  <c r="L193" i="8" s="1"/>
  <c r="L87" i="8"/>
  <c r="B11" i="3"/>
  <c r="L187" i="1"/>
  <c r="L186" i="1"/>
  <c r="L185" i="1"/>
  <c r="L175" i="1"/>
  <c r="L174" i="1"/>
  <c r="L173" i="1"/>
  <c r="L172" i="1"/>
  <c r="L166" i="1"/>
  <c r="L165" i="1"/>
  <c r="L164" i="1"/>
  <c r="L163" i="1"/>
  <c r="L157" i="1"/>
  <c r="L156" i="1"/>
  <c r="L155" i="1"/>
  <c r="L154" i="1"/>
  <c r="L148" i="1"/>
  <c r="L147" i="1"/>
  <c r="L146" i="1"/>
  <c r="L145" i="1"/>
  <c r="L144" i="1"/>
  <c r="L143" i="1"/>
  <c r="L142" i="1"/>
  <c r="L141" i="1"/>
  <c r="L140" i="1"/>
  <c r="L139" i="1"/>
  <c r="L133" i="1"/>
  <c r="L132" i="1"/>
  <c r="L131" i="1"/>
  <c r="L130" i="1"/>
  <c r="L124" i="1"/>
  <c r="L123" i="1"/>
  <c r="L122" i="1"/>
  <c r="L121" i="1"/>
  <c r="L120" i="1"/>
  <c r="L119" i="1"/>
  <c r="L118" i="1"/>
  <c r="L109" i="1"/>
  <c r="L95" i="1"/>
  <c r="L94" i="1"/>
  <c r="L93" i="1"/>
  <c r="K82" i="1"/>
  <c r="L82" i="1" s="1"/>
  <c r="K80" i="1"/>
  <c r="K83" i="1" s="1"/>
  <c r="L83" i="1" s="1"/>
  <c r="L79" i="1"/>
  <c r="K75" i="1"/>
  <c r="L75" i="1" s="1"/>
  <c r="K73" i="1"/>
  <c r="K76" i="1" s="1"/>
  <c r="L76" i="1" s="1"/>
  <c r="L72" i="1"/>
  <c r="K61" i="1"/>
  <c r="L59" i="1"/>
  <c r="L58" i="1"/>
  <c r="K45" i="1"/>
  <c r="L45" i="1" s="1"/>
  <c r="K44" i="1"/>
  <c r="L44" i="1" s="1"/>
  <c r="K43" i="1"/>
  <c r="L43" i="1" s="1"/>
  <c r="K42" i="1"/>
  <c r="L42" i="1" s="1"/>
  <c r="K31" i="1"/>
  <c r="L29" i="1"/>
  <c r="L28" i="1"/>
  <c r="L27" i="1"/>
  <c r="L26" i="1"/>
  <c r="K22" i="1"/>
  <c r="L20" i="1"/>
  <c r="L19" i="1"/>
  <c r="L18" i="1"/>
  <c r="L17" i="1"/>
  <c r="I187" i="1"/>
  <c r="I186" i="1"/>
  <c r="I185" i="1"/>
  <c r="I175" i="1"/>
  <c r="I174" i="1"/>
  <c r="I173" i="1"/>
  <c r="I172" i="1"/>
  <c r="I166" i="1"/>
  <c r="I165" i="1"/>
  <c r="I164" i="1"/>
  <c r="I163" i="1"/>
  <c r="I157" i="1"/>
  <c r="I156" i="1"/>
  <c r="I155" i="1"/>
  <c r="I154" i="1"/>
  <c r="I148" i="1"/>
  <c r="I147" i="1"/>
  <c r="I146" i="1"/>
  <c r="I145" i="1"/>
  <c r="I144" i="1"/>
  <c r="I143" i="1"/>
  <c r="I142" i="1"/>
  <c r="I141" i="1"/>
  <c r="I140" i="1"/>
  <c r="I139" i="1"/>
  <c r="I133" i="1"/>
  <c r="I132" i="1"/>
  <c r="I131" i="1"/>
  <c r="I130" i="1"/>
  <c r="I124" i="1"/>
  <c r="I123" i="1"/>
  <c r="I122" i="1"/>
  <c r="I121" i="1"/>
  <c r="I120" i="1"/>
  <c r="I119" i="1"/>
  <c r="I118" i="1"/>
  <c r="I109" i="1"/>
  <c r="I95" i="1"/>
  <c r="I94" i="1"/>
  <c r="I93" i="1"/>
  <c r="H82" i="1"/>
  <c r="I82" i="1" s="1"/>
  <c r="H80" i="1"/>
  <c r="I80" i="1" s="1"/>
  <c r="I79" i="1"/>
  <c r="H75" i="1"/>
  <c r="I75" i="1" s="1"/>
  <c r="H73" i="1"/>
  <c r="H76" i="1" s="1"/>
  <c r="I76" i="1" s="1"/>
  <c r="I72" i="1"/>
  <c r="H61" i="1"/>
  <c r="I59" i="1"/>
  <c r="I58" i="1"/>
  <c r="H45" i="1"/>
  <c r="I45" i="1" s="1"/>
  <c r="H44" i="1"/>
  <c r="I44" i="1" s="1"/>
  <c r="H43" i="1"/>
  <c r="I43" i="1" s="1"/>
  <c r="H42" i="1"/>
  <c r="I42" i="1" s="1"/>
  <c r="H31" i="1"/>
  <c r="I29" i="1"/>
  <c r="I28" i="1"/>
  <c r="I27" i="1"/>
  <c r="I26" i="1"/>
  <c r="H22" i="1"/>
  <c r="I20" i="1"/>
  <c r="I19" i="1"/>
  <c r="I18" i="1"/>
  <c r="I17" i="1"/>
  <c r="F157" i="1"/>
  <c r="F156" i="1"/>
  <c r="F155" i="1"/>
  <c r="F154" i="1"/>
  <c r="F187" i="1"/>
  <c r="F186" i="1"/>
  <c r="F185" i="1"/>
  <c r="F175" i="1"/>
  <c r="F174" i="1"/>
  <c r="F173" i="1"/>
  <c r="F172" i="1"/>
  <c r="F166" i="1"/>
  <c r="F165" i="1"/>
  <c r="F164" i="1"/>
  <c r="F163" i="1"/>
  <c r="F148" i="1"/>
  <c r="F147" i="1"/>
  <c r="F146" i="1"/>
  <c r="F145" i="1"/>
  <c r="F144" i="1"/>
  <c r="F143" i="1"/>
  <c r="F142" i="1"/>
  <c r="F141" i="1"/>
  <c r="F140" i="1"/>
  <c r="F139" i="1"/>
  <c r="F133" i="1"/>
  <c r="F132" i="1"/>
  <c r="F131" i="1"/>
  <c r="F130" i="1"/>
  <c r="F124" i="1"/>
  <c r="F123" i="1"/>
  <c r="F122" i="1"/>
  <c r="F121" i="1"/>
  <c r="F120" i="1"/>
  <c r="F119" i="1"/>
  <c r="F118" i="1"/>
  <c r="F95" i="1"/>
  <c r="F94" i="1"/>
  <c r="F93" i="1"/>
  <c r="F79" i="1"/>
  <c r="F72" i="1"/>
  <c r="F59" i="1"/>
  <c r="F58" i="1"/>
  <c r="F29" i="1"/>
  <c r="F28" i="1"/>
  <c r="F27" i="1"/>
  <c r="F26" i="1"/>
  <c r="F18" i="1"/>
  <c r="F19" i="1"/>
  <c r="F20" i="1"/>
  <c r="F17" i="1"/>
  <c r="K63" i="1" l="1"/>
  <c r="L112" i="1"/>
  <c r="I112" i="1"/>
  <c r="L61" i="1"/>
  <c r="K34" i="1"/>
  <c r="I168" i="1"/>
  <c r="K81" i="1"/>
  <c r="L81" i="1" s="1"/>
  <c r="H63" i="1"/>
  <c r="L177" i="1"/>
  <c r="I159" i="1"/>
  <c r="I150" i="1"/>
  <c r="L22" i="1"/>
  <c r="L135" i="1"/>
  <c r="L31" i="1"/>
  <c r="L80" i="1"/>
  <c r="L159" i="1"/>
  <c r="I31" i="1"/>
  <c r="I126" i="1"/>
  <c r="I61" i="1"/>
  <c r="L168" i="1"/>
  <c r="I177" i="1"/>
  <c r="L189" i="1"/>
  <c r="L97" i="1"/>
  <c r="L73" i="1"/>
  <c r="L150" i="1"/>
  <c r="L47" i="1"/>
  <c r="L126" i="1"/>
  <c r="K74" i="1"/>
  <c r="L74" i="1" s="1"/>
  <c r="I47" i="1"/>
  <c r="H34" i="1"/>
  <c r="I22" i="1"/>
  <c r="H81" i="1"/>
  <c r="I81" i="1" s="1"/>
  <c r="H83" i="1"/>
  <c r="I83" i="1" s="1"/>
  <c r="I97" i="1"/>
  <c r="I73" i="1"/>
  <c r="I135" i="1"/>
  <c r="I189" i="1"/>
  <c r="H74" i="1"/>
  <c r="I74" i="1" s="1"/>
  <c r="I50" i="1" l="1"/>
  <c r="L63" i="1"/>
  <c r="I63" i="1"/>
  <c r="I179" i="1"/>
  <c r="L85" i="1"/>
  <c r="L179" i="1"/>
  <c r="L99" i="1"/>
  <c r="I85" i="1"/>
  <c r="I99" i="1"/>
  <c r="F31" i="1"/>
  <c r="L50" i="1" l="1"/>
  <c r="L34" i="1"/>
  <c r="L87" i="1"/>
  <c r="I87" i="1"/>
  <c r="I34" i="1"/>
  <c r="L181" i="1" l="1"/>
  <c r="I181" i="1"/>
  <c r="F189" i="1"/>
  <c r="A61" i="1"/>
  <c r="E45" i="1"/>
  <c r="F45" i="1" s="1"/>
  <c r="E44" i="1"/>
  <c r="F44" i="1" s="1"/>
  <c r="E43" i="1"/>
  <c r="F43" i="1" s="1"/>
  <c r="E42" i="1"/>
  <c r="F42" i="1" s="1"/>
  <c r="A31" i="1"/>
  <c r="L193" i="1" l="1"/>
  <c r="I193" i="1"/>
  <c r="F22" i="1"/>
  <c r="H11" i="3" l="1"/>
  <c r="F150" i="1"/>
  <c r="H20" i="3" l="1"/>
  <c r="F20" i="3"/>
  <c r="E73" i="1"/>
  <c r="F73" i="1" s="1"/>
  <c r="E75" i="1"/>
  <c r="A177" i="1"/>
  <c r="A168" i="1"/>
  <c r="E80" i="1"/>
  <c r="F80" i="1" s="1"/>
  <c r="A159" i="1"/>
  <c r="A150" i="1"/>
  <c r="A135" i="1"/>
  <c r="A126" i="1"/>
  <c r="F109" i="1"/>
  <c r="A109" i="1"/>
  <c r="A97" i="1"/>
  <c r="A85" i="1"/>
  <c r="E82" i="1"/>
  <c r="E22" i="1"/>
  <c r="A1" i="1"/>
  <c r="E61" i="1"/>
  <c r="E31" i="1"/>
  <c r="F82" i="1" l="1"/>
  <c r="F75" i="1"/>
  <c r="F126" i="1"/>
  <c r="F168" i="1"/>
  <c r="E83" i="1"/>
  <c r="E74" i="1"/>
  <c r="E76" i="1"/>
  <c r="E81" i="1"/>
  <c r="F177" i="1"/>
  <c r="F159" i="1"/>
  <c r="E63" i="1"/>
  <c r="F97" i="1"/>
  <c r="F76" i="1" l="1"/>
  <c r="F74" i="1"/>
  <c r="F81" i="1"/>
  <c r="F83" i="1"/>
  <c r="F99" i="1"/>
  <c r="E34" i="1"/>
  <c r="F85" i="1" l="1"/>
  <c r="F61" i="1"/>
  <c r="F34" i="1" l="1"/>
  <c r="F63" i="1"/>
  <c r="F87" i="1"/>
  <c r="F112" i="1"/>
  <c r="F135" i="1" l="1"/>
  <c r="F47" i="1"/>
  <c r="F179" i="1" l="1"/>
  <c r="F50" i="1" l="1"/>
  <c r="F181" i="1" l="1"/>
  <c r="F193" i="1" l="1"/>
  <c r="D11" i="3" l="1"/>
  <c r="D20" i="3" s="1"/>
</calcChain>
</file>

<file path=xl/sharedStrings.xml><?xml version="1.0" encoding="utf-8"?>
<sst xmlns="http://schemas.openxmlformats.org/spreadsheetml/2006/main" count="595" uniqueCount="130">
  <si>
    <t>Period of Performance:</t>
  </si>
  <si>
    <t>Firm Name</t>
  </si>
  <si>
    <t>SUMMARY BUDGET</t>
  </si>
  <si>
    <t>DETAILED BUDGET</t>
  </si>
  <si>
    <t>Line Item / Description</t>
  </si>
  <si>
    <t>Name</t>
  </si>
  <si>
    <t>Unit</t>
  </si>
  <si>
    <t>I. PERSONNEL</t>
  </si>
  <si>
    <t>Long Term Staff</t>
  </si>
  <si>
    <t>Staff Position #1</t>
  </si>
  <si>
    <t>TBD</t>
  </si>
  <si>
    <t xml:space="preserve">/day </t>
  </si>
  <si>
    <t>Staff Position #2</t>
  </si>
  <si>
    <t>Staff Position #3</t>
  </si>
  <si>
    <t>Staff Position #4</t>
  </si>
  <si>
    <t>Other Staff Charged on Partial Basis (if any)</t>
  </si>
  <si>
    <t>TOTAL PERSONNEL</t>
  </si>
  <si>
    <t>Staff Fringe Benefits</t>
  </si>
  <si>
    <t>Fringe Benefit #1</t>
  </si>
  <si>
    <t>Fringe Benefit #2</t>
  </si>
  <si>
    <t>Fringe Benefit #3</t>
  </si>
  <si>
    <t>Fringe Benefit #4</t>
  </si>
  <si>
    <t>Consultant #1</t>
  </si>
  <si>
    <t>Consultant #2</t>
  </si>
  <si>
    <t>V. TRAVEL, TRANSPORTATION, AND PER DIEM</t>
  </si>
  <si>
    <t>a. [Enter Trip Title]</t>
  </si>
  <si>
    <t>Days/Trip</t>
  </si>
  <si>
    <t>Origin - Destination</t>
  </si>
  <si>
    <t>Trips</t>
  </si>
  <si>
    <t>Per Diem</t>
  </si>
  <si>
    <t>[Enter Per Diem City Here]</t>
  </si>
  <si>
    <t>Days</t>
  </si>
  <si>
    <t>Ground Transportation</t>
  </si>
  <si>
    <t>Airport Transfers</t>
  </si>
  <si>
    <t>Miscellaneous</t>
  </si>
  <si>
    <t>b. [Enter Trip Title]</t>
  </si>
  <si>
    <t>Local Travel</t>
  </si>
  <si>
    <t>Local Travel (non Technical Assistance)</t>
  </si>
  <si>
    <t>/month</t>
  </si>
  <si>
    <t>VI. SUPPLIES</t>
  </si>
  <si>
    <t>Supplies (does not include office supplies)</t>
  </si>
  <si>
    <t>Supplies #1</t>
  </si>
  <si>
    <t>/each</t>
  </si>
  <si>
    <t>Supplies #2</t>
  </si>
  <si>
    <t>Supplies #3</t>
  </si>
  <si>
    <t>VII. CONTRACTUAL</t>
  </si>
  <si>
    <t>A. Subcontracts</t>
  </si>
  <si>
    <t>Sub-contract #1</t>
  </si>
  <si>
    <t>Sub-contract #2</t>
  </si>
  <si>
    <t>Sub-contract #3</t>
  </si>
  <si>
    <t>TOTAL, CONTRACTUAL</t>
  </si>
  <si>
    <t>VIII. OTHER DIRECT COSTS (ODCs)</t>
  </si>
  <si>
    <t>Vehicle rental</t>
  </si>
  <si>
    <t>Equipment maintenance and repair</t>
  </si>
  <si>
    <t>Software Licenses</t>
  </si>
  <si>
    <t xml:space="preserve">Office Rent </t>
  </si>
  <si>
    <t xml:space="preserve">Office Furniture </t>
  </si>
  <si>
    <t xml:space="preserve">Office Utilities </t>
  </si>
  <si>
    <t xml:space="preserve">Office Supplies </t>
  </si>
  <si>
    <t>B. Insurance/Travel</t>
  </si>
  <si>
    <t>/salaries</t>
  </si>
  <si>
    <t>/local salaries</t>
  </si>
  <si>
    <t>C. Activities: Training, Workshops, Conferences, etc.</t>
  </si>
  <si>
    <t>If any</t>
  </si>
  <si>
    <t xml:space="preserve">Activity 1: Brief title </t>
  </si>
  <si>
    <t>/year</t>
  </si>
  <si>
    <t xml:space="preserve">Activity 2: Brief title </t>
  </si>
  <si>
    <t xml:space="preserve">Activity 3: Brief title </t>
  </si>
  <si>
    <t xml:space="preserve">Activity 4: Brief title </t>
  </si>
  <si>
    <t xml:space="preserve">Activity 5: Brief title </t>
  </si>
  <si>
    <t xml:space="preserve">Activity 6: Brief title </t>
  </si>
  <si>
    <t xml:space="preserve">Activity 7: Brief title </t>
  </si>
  <si>
    <t xml:space="preserve">Activity 8: Brief title </t>
  </si>
  <si>
    <t xml:space="preserve">Activity 9: Brief title </t>
  </si>
  <si>
    <t xml:space="preserve">Activity 10: Brief title </t>
  </si>
  <si>
    <t>Office Rent</t>
  </si>
  <si>
    <t>Office Set-up and Furniture</t>
  </si>
  <si>
    <t>/one-time</t>
  </si>
  <si>
    <t>Office Utilities</t>
  </si>
  <si>
    <t>Office Supplies</t>
  </si>
  <si>
    <t>Telephone/Internet</t>
  </si>
  <si>
    <t>Monthly mobile phone top-up</t>
  </si>
  <si>
    <t>Postage and Shipping</t>
  </si>
  <si>
    <t>Printing/Photocopying</t>
  </si>
  <si>
    <t>Local Audit and Compliance Costs</t>
  </si>
  <si>
    <t>/one time</t>
  </si>
  <si>
    <t>Branding and Marking</t>
  </si>
  <si>
    <t>Legal Fees</t>
  </si>
  <si>
    <t>Bank Fees</t>
  </si>
  <si>
    <t>TOTAL, OTHER DIRECT COSTS:</t>
  </si>
  <si>
    <t>IX. TOTAL, DIRECT COSTS:</t>
  </si>
  <si>
    <t>%</t>
  </si>
  <si>
    <t xml:space="preserve"> TOTAL, INDIRECT COSTS</t>
  </si>
  <si>
    <t>Indirect Cost #1</t>
  </si>
  <si>
    <t>Indirect Cost #2</t>
  </si>
  <si>
    <t>Indirect Cost #3</t>
  </si>
  <si>
    <t>Cost/Unit
(LKR)</t>
  </si>
  <si>
    <t>No. Units</t>
  </si>
  <si>
    <t>Total Cost (LKR)</t>
  </si>
  <si>
    <t>Micro Enterprise</t>
  </si>
  <si>
    <t>Small Enterprise</t>
  </si>
  <si>
    <t>Medium Enterprise</t>
  </si>
  <si>
    <t>Total (LKR)</t>
  </si>
  <si>
    <t>Micro Enterprises</t>
  </si>
  <si>
    <t>Small Enterprises</t>
  </si>
  <si>
    <t>Medium Enterprises</t>
  </si>
  <si>
    <t>XII. GRAND TOTAL - ALL SERVICES</t>
  </si>
  <si>
    <t>A. STAFF</t>
  </si>
  <si>
    <t>TOTAL, FRINGE BENEFITS:</t>
  </si>
  <si>
    <t>Independent Consultants</t>
  </si>
  <si>
    <t>To/From Transport (Specify Type)</t>
  </si>
  <si>
    <t># of Trips</t>
  </si>
  <si>
    <t>II. FRINGE BENEFITS (Bonuses, Overtime, Etc.)</t>
  </si>
  <si>
    <t>TOTAL, TRAVEL, TRANSPORTATION, AND PER DIEM, if applicable</t>
  </si>
  <si>
    <t>TOTAL, EQUIPMENT AND SUPPLIES, if applicable</t>
  </si>
  <si>
    <t>A. Office/Equipment Costs (if applicable)</t>
  </si>
  <si>
    <t>DBA - HQ/Expatriate Staff (required)</t>
  </si>
  <si>
    <t>DBA - Local Staff (required)</t>
  </si>
  <si>
    <t>D. Project Office Costs, if applicable</t>
  </si>
  <si>
    <t>E. Communication Costs, if applicable</t>
  </si>
  <si>
    <t>F. Other Costs, if applicable</t>
  </si>
  <si>
    <t>X. INDIRECT COSTS (PROFIT, FEES, ETC.), if applicable</t>
  </si>
  <si>
    <t>Other Insurance, if applicable</t>
  </si>
  <si>
    <t>Medical Exams(for travel), if applicable</t>
  </si>
  <si>
    <t>TOTAL, CONSULTANT, if applicable:</t>
  </si>
  <si>
    <t>IV. CONSULTANTS, if applicable</t>
  </si>
  <si>
    <t>XIII. TOTAL ESTIMATED SERVICE FEE</t>
  </si>
  <si>
    <t>Service A</t>
  </si>
  <si>
    <t>Service B</t>
  </si>
  <si>
    <t>Service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</si>
</sst>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409]d\-mmm\-yy;@"/>
    <numFmt numFmtId="167" formatCode="&quot;$&quot;#,##0.00"/>
    <numFmt numFmtId="168" formatCode="0\ &quot;months&quot;"/>
    <numFmt numFmtId="169" formatCode="0.0"/>
    <numFmt numFmtId="170" formatCode="_([$LKR]\ * #,##0.00_);_([$LKR]\ * \(#,##0.00\);_([$LKR]\ * &quot;-&quot;??_);_(@_)"/>
    <numFmt numFmtId="171" formatCode="[$LKR]\ #,##0.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i/>
      <u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7">
    <xf numFmtId="0" fontId="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24" fillId="0" borderId="0"/>
    <xf numFmtId="1" fontId="7" fillId="7" borderId="19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6" fillId="0" borderId="0"/>
    <xf numFmtId="0" fontId="7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43" fontId="30" fillId="0" borderId="0" applyFont="0" applyFill="0" applyBorder="0" applyAlignment="0" applyProtection="0"/>
  </cellStyleXfs>
  <cellXfs count="173">
    <xf numFmtId="0" fontId="0" fillId="0" borderId="0" xfId="0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7" fillId="3" borderId="1" xfId="0" applyFont="1" applyFill="1" applyBorder="1"/>
    <xf numFmtId="0" fontId="7" fillId="3" borderId="5" xfId="0" applyFont="1" applyFill="1" applyBorder="1"/>
    <xf numFmtId="167" fontId="7" fillId="0" borderId="6" xfId="5" applyNumberFormat="1" applyBorder="1" applyAlignment="1">
      <alignment horizontal="right"/>
    </xf>
    <xf numFmtId="167" fontId="7" fillId="0" borderId="0" xfId="0" applyNumberFormat="1" applyFont="1"/>
    <xf numFmtId="167" fontId="13" fillId="0" borderId="6" xfId="5" applyNumberFormat="1" applyFont="1" applyBorder="1"/>
    <xf numFmtId="0" fontId="10" fillId="0" borderId="2" xfId="0" applyFont="1" applyBorder="1"/>
    <xf numFmtId="0" fontId="9" fillId="0" borderId="0" xfId="0" applyFont="1"/>
    <xf numFmtId="0" fontId="7" fillId="0" borderId="6" xfId="0" applyFont="1" applyBorder="1"/>
    <xf numFmtId="0" fontId="7" fillId="4" borderId="4" xfId="0" applyFont="1" applyFill="1" applyBorder="1"/>
    <xf numFmtId="0" fontId="10" fillId="0" borderId="7" xfId="0" applyFont="1" applyBorder="1"/>
    <xf numFmtId="0" fontId="13" fillId="0" borderId="4" xfId="0" applyFont="1" applyBorder="1"/>
    <xf numFmtId="0" fontId="13" fillId="0" borderId="2" xfId="0" applyFont="1" applyBorder="1"/>
    <xf numFmtId="0" fontId="14" fillId="0" borderId="2" xfId="0" applyFont="1" applyBorder="1"/>
    <xf numFmtId="0" fontId="8" fillId="0" borderId="2" xfId="0" applyFont="1" applyBorder="1"/>
    <xf numFmtId="0" fontId="13" fillId="2" borderId="8" xfId="0" applyFont="1" applyFill="1" applyBorder="1"/>
    <xf numFmtId="0" fontId="13" fillId="4" borderId="8" xfId="0" applyFont="1" applyFill="1" applyBorder="1"/>
    <xf numFmtId="0" fontId="10" fillId="3" borderId="9" xfId="0" applyFont="1" applyFill="1" applyBorder="1"/>
    <xf numFmtId="0" fontId="10" fillId="3" borderId="10" xfId="0" applyFont="1" applyFill="1" applyBorder="1"/>
    <xf numFmtId="0" fontId="10" fillId="5" borderId="7" xfId="0" applyFont="1" applyFill="1" applyBorder="1"/>
    <xf numFmtId="0" fontId="13" fillId="0" borderId="2" xfId="0" applyFont="1" applyBorder="1" applyAlignment="1">
      <alignment horizontal="left"/>
    </xf>
    <xf numFmtId="0" fontId="10" fillId="0" borderId="4" xfId="0" applyFont="1" applyBorder="1"/>
    <xf numFmtId="0" fontId="8" fillId="0" borderId="0" xfId="0" applyFont="1"/>
    <xf numFmtId="0" fontId="0" fillId="0" borderId="0" xfId="0" applyAlignment="1">
      <alignment wrapText="1"/>
    </xf>
    <xf numFmtId="0" fontId="17" fillId="0" borderId="2" xfId="0" applyFont="1" applyBorder="1"/>
    <xf numFmtId="0" fontId="20" fillId="0" borderId="2" xfId="0" applyFont="1" applyBorder="1"/>
    <xf numFmtId="0" fontId="17" fillId="0" borderId="0" xfId="0" applyFont="1"/>
    <xf numFmtId="0" fontId="8" fillId="0" borderId="8" xfId="0" applyFont="1" applyBorder="1"/>
    <xf numFmtId="0" fontId="8" fillId="0" borderId="4" xfId="0" applyFont="1" applyBorder="1"/>
    <xf numFmtId="0" fontId="13" fillId="0" borderId="15" xfId="0" applyFont="1" applyBorder="1"/>
    <xf numFmtId="0" fontId="21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5" xfId="0" applyBorder="1"/>
    <xf numFmtId="0" fontId="10" fillId="0" borderId="7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169" fontId="7" fillId="0" borderId="2" xfId="0" applyNumberFormat="1" applyFont="1" applyBorder="1"/>
    <xf numFmtId="41" fontId="7" fillId="0" borderId="2" xfId="0" applyNumberFormat="1" applyFont="1" applyBorder="1"/>
    <xf numFmtId="0" fontId="10" fillId="0" borderId="8" xfId="0" applyFont="1" applyBorder="1"/>
    <xf numFmtId="168" fontId="7" fillId="0" borderId="2" xfId="0" applyNumberFormat="1" applyFont="1" applyBorder="1"/>
    <xf numFmtId="10" fontId="7" fillId="4" borderId="8" xfId="0" applyNumberFormat="1" applyFont="1" applyFill="1" applyBorder="1"/>
    <xf numFmtId="0" fontId="7" fillId="3" borderId="9" xfId="0" applyFont="1" applyFill="1" applyBorder="1"/>
    <xf numFmtId="0" fontId="7" fillId="3" borderId="10" xfId="0" applyFont="1" applyFill="1" applyBorder="1"/>
    <xf numFmtId="0" fontId="13" fillId="2" borderId="4" xfId="0" applyFont="1" applyFill="1" applyBorder="1"/>
    <xf numFmtId="0" fontId="10" fillId="0" borderId="11" xfId="0" applyFont="1" applyBorder="1" applyAlignment="1">
      <alignment horizontal="center"/>
    </xf>
    <xf numFmtId="0" fontId="8" fillId="0" borderId="0" xfId="0" quotePrefix="1" applyFont="1"/>
    <xf numFmtId="168" fontId="10" fillId="0" borderId="2" xfId="0" applyNumberFormat="1" applyFont="1" applyBorder="1"/>
    <xf numFmtId="41" fontId="7" fillId="0" borderId="2" xfId="0" applyNumberFormat="1" applyFont="1" applyBorder="1" applyAlignment="1">
      <alignment horizontal="right"/>
    </xf>
    <xf numFmtId="44" fontId="7" fillId="0" borderId="6" xfId="0" applyNumberFormat="1" applyFont="1" applyBorder="1"/>
    <xf numFmtId="44" fontId="13" fillId="0" borderId="6" xfId="5" applyNumberFormat="1" applyFont="1" applyBorder="1"/>
    <xf numFmtId="44" fontId="10" fillId="0" borderId="6" xfId="0" applyNumberFormat="1" applyFont="1" applyBorder="1"/>
    <xf numFmtId="44" fontId="8" fillId="0" borderId="17" xfId="0" applyNumberFormat="1" applyFont="1" applyBorder="1"/>
    <xf numFmtId="44" fontId="7" fillId="0" borderId="6" xfId="5" applyNumberFormat="1" applyBorder="1"/>
    <xf numFmtId="44" fontId="7" fillId="3" borderId="3" xfId="0" applyNumberFormat="1" applyFont="1" applyFill="1" applyBorder="1"/>
    <xf numFmtId="44" fontId="13" fillId="2" borderId="8" xfId="0" applyNumberFormat="1" applyFont="1" applyFill="1" applyBorder="1"/>
    <xf numFmtId="41" fontId="8" fillId="0" borderId="8" xfId="0" applyNumberFormat="1" applyFont="1" applyBorder="1"/>
    <xf numFmtId="41" fontId="10" fillId="0" borderId="2" xfId="0" applyNumberFormat="1" applyFont="1" applyBorder="1"/>
    <xf numFmtId="168" fontId="22" fillId="0" borderId="2" xfId="0" applyNumberFormat="1" applyFont="1" applyBorder="1"/>
    <xf numFmtId="0" fontId="10" fillId="0" borderId="7" xfId="0" applyFont="1" applyBorder="1" applyAlignment="1">
      <alignment horizontal="left"/>
    </xf>
    <xf numFmtId="0" fontId="22" fillId="0" borderId="0" xfId="0" applyFont="1"/>
    <xf numFmtId="44" fontId="21" fillId="0" borderId="6" xfId="5" applyNumberFormat="1" applyFont="1" applyBorder="1"/>
    <xf numFmtId="0" fontId="19" fillId="0" borderId="2" xfId="0" applyFont="1" applyBorder="1" applyAlignment="1">
      <alignment horizontal="left"/>
    </xf>
    <xf numFmtId="44" fontId="13" fillId="0" borderId="2" xfId="0" applyNumberFormat="1" applyFont="1" applyBorder="1"/>
    <xf numFmtId="10" fontId="7" fillId="0" borderId="0" xfId="0" applyNumberFormat="1" applyFont="1"/>
    <xf numFmtId="10" fontId="7" fillId="0" borderId="2" xfId="0" applyNumberFormat="1" applyFont="1" applyBorder="1"/>
    <xf numFmtId="166" fontId="10" fillId="0" borderId="0" xfId="0" applyNumberFormat="1" applyFont="1" applyAlignment="1">
      <alignment horizontal="left"/>
    </xf>
    <xf numFmtId="166" fontId="10" fillId="0" borderId="0" xfId="0" applyNumberFormat="1" applyFont="1"/>
    <xf numFmtId="41" fontId="7" fillId="0" borderId="0" xfId="0" quotePrefix="1" applyNumberFormat="1" applyFont="1"/>
    <xf numFmtId="169" fontId="8" fillId="0" borderId="2" xfId="0" applyNumberFormat="1" applyFont="1" applyBorder="1"/>
    <xf numFmtId="0" fontId="7" fillId="0" borderId="16" xfId="0" applyFont="1" applyBorder="1"/>
    <xf numFmtId="44" fontId="7" fillId="0" borderId="6" xfId="5" applyNumberFormat="1" applyBorder="1" applyAlignment="1">
      <alignment horizontal="right"/>
    </xf>
    <xf numFmtId="169" fontId="10" fillId="0" borderId="2" xfId="0" applyNumberFormat="1" applyFont="1" applyBorder="1"/>
    <xf numFmtId="44" fontId="7" fillId="0" borderId="6" xfId="10" applyNumberFormat="1" applyFont="1" applyBorder="1"/>
    <xf numFmtId="0" fontId="10" fillId="3" borderId="2" xfId="0" applyFont="1" applyFill="1" applyBorder="1"/>
    <xf numFmtId="0" fontId="10" fillId="3" borderId="0" xfId="0" applyFont="1" applyFill="1"/>
    <xf numFmtId="0" fontId="10" fillId="6" borderId="15" xfId="0" applyFont="1" applyFill="1" applyBorder="1"/>
    <xf numFmtId="0" fontId="10" fillId="6" borderId="11" xfId="0" applyFont="1" applyFill="1" applyBorder="1"/>
    <xf numFmtId="0" fontId="14" fillId="0" borderId="0" xfId="0" applyFont="1"/>
    <xf numFmtId="0" fontId="7" fillId="0" borderId="2" xfId="0" applyFont="1" applyBorder="1" applyAlignment="1">
      <alignment horizontal="left"/>
    </xf>
    <xf numFmtId="41" fontId="8" fillId="0" borderId="2" xfId="0" applyNumberFormat="1" applyFont="1" applyBorder="1"/>
    <xf numFmtId="44" fontId="8" fillId="0" borderId="6" xfId="0" applyNumberFormat="1" applyFont="1" applyBorder="1"/>
    <xf numFmtId="0" fontId="7" fillId="0" borderId="4" xfId="0" applyFont="1" applyBorder="1"/>
    <xf numFmtId="0" fontId="7" fillId="0" borderId="8" xfId="0" applyFont="1" applyBorder="1"/>
    <xf numFmtId="44" fontId="23" fillId="0" borderId="0" xfId="0" applyNumberFormat="1" applyFont="1"/>
    <xf numFmtId="41" fontId="13" fillId="2" borderId="8" xfId="0" applyNumberFormat="1" applyFont="1" applyFill="1" applyBorder="1"/>
    <xf numFmtId="41" fontId="7" fillId="8" borderId="2" xfId="0" applyNumberFormat="1" applyFont="1" applyFill="1" applyBorder="1" applyAlignment="1">
      <alignment horizontal="right"/>
    </xf>
    <xf numFmtId="0" fontId="7" fillId="8" borderId="0" xfId="0" applyFont="1" applyFill="1"/>
    <xf numFmtId="0" fontId="8" fillId="8" borderId="2" xfId="0" applyFont="1" applyFill="1" applyBorder="1"/>
    <xf numFmtId="0" fontId="8" fillId="8" borderId="0" xfId="0" quotePrefix="1" applyFont="1" applyFill="1"/>
    <xf numFmtId="0" fontId="0" fillId="8" borderId="0" xfId="0" applyFill="1"/>
    <xf numFmtId="0" fontId="13" fillId="8" borderId="2" xfId="0" applyFont="1" applyFill="1" applyBorder="1"/>
    <xf numFmtId="0" fontId="7" fillId="8" borderId="2" xfId="0" applyFont="1" applyFill="1" applyBorder="1"/>
    <xf numFmtId="0" fontId="7" fillId="8" borderId="0" xfId="0" quotePrefix="1" applyFont="1" applyFill="1"/>
    <xf numFmtId="0" fontId="17" fillId="8" borderId="0" xfId="0" applyFont="1" applyFill="1"/>
    <xf numFmtId="9" fontId="7" fillId="0" borderId="2" xfId="53" applyFont="1" applyBorder="1"/>
    <xf numFmtId="41" fontId="7" fillId="8" borderId="2" xfId="0" applyNumberFormat="1" applyFont="1" applyFill="1" applyBorder="1"/>
    <xf numFmtId="0" fontId="7" fillId="0" borderId="0" xfId="0" quotePrefix="1" applyFont="1"/>
    <xf numFmtId="0" fontId="14" fillId="8" borderId="2" xfId="0" applyFont="1" applyFill="1" applyBorder="1"/>
    <xf numFmtId="0" fontId="8" fillId="8" borderId="0" xfId="0" applyFont="1" applyFill="1"/>
    <xf numFmtId="0" fontId="28" fillId="0" borderId="0" xfId="0" applyFont="1"/>
    <xf numFmtId="10" fontId="7" fillId="0" borderId="0" xfId="53" applyNumberFormat="1" applyFont="1"/>
    <xf numFmtId="41" fontId="10" fillId="8" borderId="2" xfId="0" applyNumberFormat="1" applyFont="1" applyFill="1" applyBorder="1"/>
    <xf numFmtId="164" fontId="7" fillId="0" borderId="0" xfId="5"/>
    <xf numFmtId="0" fontId="29" fillId="9" borderId="0" xfId="0" applyFont="1" applyFill="1"/>
    <xf numFmtId="0" fontId="7" fillId="0" borderId="0" xfId="0" applyFont="1" applyAlignment="1">
      <alignment horizontal="left"/>
    </xf>
    <xf numFmtId="43" fontId="10" fillId="0" borderId="13" xfId="56" applyFont="1" applyBorder="1"/>
    <xf numFmtId="43" fontId="0" fillId="0" borderId="13" xfId="56" applyFont="1" applyBorder="1"/>
    <xf numFmtId="43" fontId="10" fillId="6" borderId="7" xfId="56" applyFont="1" applyFill="1" applyBorder="1"/>
    <xf numFmtId="9" fontId="7" fillId="8" borderId="2" xfId="53" applyFont="1" applyFill="1" applyBorder="1"/>
    <xf numFmtId="0" fontId="7" fillId="0" borderId="0" xfId="0" applyFont="1" applyBorder="1"/>
    <xf numFmtId="0" fontId="10" fillId="0" borderId="14" xfId="0" applyFont="1" applyBorder="1" applyAlignment="1">
      <alignment horizontal="center"/>
    </xf>
    <xf numFmtId="0" fontId="10" fillId="0" borderId="20" xfId="0" applyFont="1" applyBorder="1"/>
    <xf numFmtId="166" fontId="10" fillId="0" borderId="20" xfId="0" applyNumberFormat="1" applyFont="1" applyBorder="1"/>
    <xf numFmtId="0" fontId="10" fillId="0" borderId="14" xfId="0" applyFont="1" applyBorder="1" applyAlignment="1">
      <alignment horizontal="center" wrapText="1"/>
    </xf>
    <xf numFmtId="43" fontId="7" fillId="0" borderId="6" xfId="56" applyFont="1" applyBorder="1"/>
    <xf numFmtId="43" fontId="8" fillId="0" borderId="17" xfId="56" applyFont="1" applyBorder="1"/>
    <xf numFmtId="43" fontId="13" fillId="2" borderId="17" xfId="56" applyFont="1" applyFill="1" applyBorder="1"/>
    <xf numFmtId="43" fontId="7" fillId="8" borderId="0" xfId="56" applyFont="1" applyFill="1"/>
    <xf numFmtId="43" fontId="17" fillId="8" borderId="0" xfId="56" applyFont="1" applyFill="1"/>
    <xf numFmtId="43" fontId="10" fillId="6" borderId="12" xfId="56" applyFont="1" applyFill="1" applyBorder="1"/>
    <xf numFmtId="43" fontId="10" fillId="4" borderId="17" xfId="56" applyFont="1" applyFill="1" applyBorder="1"/>
    <xf numFmtId="43" fontId="7" fillId="3" borderId="18" xfId="56" applyFont="1" applyFill="1" applyBorder="1"/>
    <xf numFmtId="43" fontId="10" fillId="3" borderId="6" xfId="56" applyFont="1" applyFill="1" applyBorder="1"/>
    <xf numFmtId="0" fontId="7" fillId="0" borderId="0" xfId="0" applyFont="1" applyAlignment="1">
      <alignment horizontal="center"/>
    </xf>
    <xf numFmtId="0" fontId="10" fillId="0" borderId="11" xfId="0" applyFont="1" applyBorder="1" applyAlignment="1">
      <alignment horizontal="center" wrapText="1"/>
    </xf>
    <xf numFmtId="9" fontId="7" fillId="0" borderId="0" xfId="53" applyFont="1"/>
    <xf numFmtId="9" fontId="7" fillId="0" borderId="0" xfId="0" quotePrefix="1" applyNumberFormat="1" applyFont="1"/>
    <xf numFmtId="43" fontId="7" fillId="8" borderId="0" xfId="56" quotePrefix="1" applyFont="1" applyFill="1"/>
    <xf numFmtId="43" fontId="7" fillId="0" borderId="2" xfId="56" applyFont="1" applyBorder="1"/>
    <xf numFmtId="44" fontId="7" fillId="0" borderId="0" xfId="0" applyNumberFormat="1" applyFont="1" applyBorder="1"/>
    <xf numFmtId="44" fontId="7" fillId="0" borderId="0" xfId="5" applyNumberFormat="1" applyFill="1" applyBorder="1" applyAlignment="1">
      <alignment horizontal="right"/>
    </xf>
    <xf numFmtId="44" fontId="7" fillId="0" borderId="0" xfId="0" applyNumberFormat="1" applyFont="1" applyFill="1" applyBorder="1"/>
    <xf numFmtId="167" fontId="7" fillId="0" borderId="0" xfId="5" applyNumberFormat="1" applyFill="1" applyBorder="1" applyAlignment="1">
      <alignment horizontal="right"/>
    </xf>
    <xf numFmtId="44" fontId="8" fillId="0" borderId="0" xfId="0" applyNumberFormat="1" applyFont="1" applyBorder="1"/>
    <xf numFmtId="44" fontId="13" fillId="0" borderId="0" xfId="5" applyNumberFormat="1" applyFont="1" applyBorder="1"/>
    <xf numFmtId="167" fontId="13" fillId="0" borderId="0" xfId="5" applyNumberFormat="1" applyFont="1" applyBorder="1"/>
    <xf numFmtId="44" fontId="7" fillId="0" borderId="0" xfId="5" applyNumberFormat="1" applyBorder="1"/>
    <xf numFmtId="44" fontId="10" fillId="0" borderId="0" xfId="0" applyNumberFormat="1" applyFont="1" applyBorder="1"/>
    <xf numFmtId="44" fontId="21" fillId="0" borderId="0" xfId="5" applyNumberFormat="1" applyFont="1" applyBorder="1"/>
    <xf numFmtId="44" fontId="7" fillId="8" borderId="0" xfId="0" applyNumberFormat="1" applyFont="1" applyFill="1" applyBorder="1"/>
    <xf numFmtId="44" fontId="7" fillId="0" borderId="0" xfId="10" applyNumberFormat="1" applyFont="1" applyBorder="1"/>
    <xf numFmtId="44" fontId="7" fillId="0" borderId="0" xfId="5" applyNumberFormat="1" applyBorder="1" applyAlignment="1">
      <alignment horizontal="right"/>
    </xf>
    <xf numFmtId="44" fontId="7" fillId="10" borderId="0" xfId="5" applyNumberFormat="1" applyFill="1" applyBorder="1" applyAlignment="1">
      <alignment horizontal="right"/>
    </xf>
    <xf numFmtId="0" fontId="10" fillId="0" borderId="0" xfId="0" applyFont="1" applyBorder="1"/>
    <xf numFmtId="0" fontId="1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167" fontId="13" fillId="2" borderId="0" xfId="5" applyNumberFormat="1" applyFont="1" applyFill="1" applyBorder="1"/>
    <xf numFmtId="44" fontId="10" fillId="6" borderId="0" xfId="0" applyNumberFormat="1" applyFont="1" applyFill="1" applyBorder="1"/>
    <xf numFmtId="167" fontId="13" fillId="11" borderId="0" xfId="5" applyNumberFormat="1" applyFont="1" applyFill="1" applyBorder="1"/>
    <xf numFmtId="44" fontId="7" fillId="3" borderId="0" xfId="0" applyNumberFormat="1" applyFont="1" applyFill="1" applyBorder="1"/>
    <xf numFmtId="0" fontId="0" fillId="0" borderId="0" xfId="0" applyBorder="1"/>
    <xf numFmtId="0" fontId="29" fillId="12" borderId="0" xfId="0" applyFont="1" applyFill="1"/>
    <xf numFmtId="0" fontId="7" fillId="0" borderId="0" xfId="0" applyFont="1" applyAlignment="1">
      <alignment horizontal="center"/>
    </xf>
    <xf numFmtId="0" fontId="10" fillId="5" borderId="21" xfId="0" applyFont="1" applyFill="1" applyBorder="1"/>
    <xf numFmtId="0" fontId="10" fillId="5" borderId="14" xfId="0" applyFont="1" applyFill="1" applyBorder="1"/>
    <xf numFmtId="170" fontId="8" fillId="0" borderId="17" xfId="0" applyNumberFormat="1" applyFont="1" applyBorder="1"/>
    <xf numFmtId="170" fontId="7" fillId="8" borderId="6" xfId="0" applyNumberFormat="1" applyFont="1" applyFill="1" applyBorder="1"/>
    <xf numFmtId="170" fontId="13" fillId="0" borderId="6" xfId="5" applyNumberFormat="1" applyFont="1" applyBorder="1"/>
    <xf numFmtId="171" fontId="13" fillId="2" borderId="17" xfId="5" applyNumberFormat="1" applyFont="1" applyFill="1" applyBorder="1"/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3" fillId="0" borderId="1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57">
    <cellStyle name="0,0_x000d__x000a_NA_x000d__x000a_" xfId="30" xr:uid="{00000000-0005-0000-0000-000000000000}"/>
    <cellStyle name="Code" xfId="31" xr:uid="{00000000-0005-0000-0000-000001000000}"/>
    <cellStyle name="Comma" xfId="56" builtinId="3"/>
    <cellStyle name="Comma 2" xfId="1" xr:uid="{00000000-0005-0000-0000-000001000000}"/>
    <cellStyle name="Comma 2 2" xfId="2" xr:uid="{00000000-0005-0000-0000-000002000000}"/>
    <cellStyle name="Comma 2 2 2" xfId="32" xr:uid="{00000000-0005-0000-0000-000004000000}"/>
    <cellStyle name="Comma 2 3" xfId="3" xr:uid="{00000000-0005-0000-0000-000003000000}"/>
    <cellStyle name="Comma 2 4" xfId="29" xr:uid="{00000000-0005-0000-0000-000003000000}"/>
    <cellStyle name="Comma 3" xfId="4" xr:uid="{00000000-0005-0000-0000-000004000000}"/>
    <cellStyle name="Comma 3 2" xfId="17" xr:uid="{00000000-0005-0000-0000-000005000000}"/>
    <cellStyle name="Comma 3 3" xfId="25" xr:uid="{00000000-0005-0000-0000-000006000000}"/>
    <cellStyle name="Comma 3 4" xfId="33" xr:uid="{00000000-0005-0000-0000-000005000000}"/>
    <cellStyle name="Comma 4" xfId="27" xr:uid="{00000000-0005-0000-0000-000007000000}"/>
    <cellStyle name="Comma 4 2" xfId="34" xr:uid="{00000000-0005-0000-0000-000006000000}"/>
    <cellStyle name="Comma 5" xfId="48" xr:uid="{00000000-0005-0000-0000-00004C000000}"/>
    <cellStyle name="Comma 6" xfId="51" xr:uid="{00000000-0005-0000-0000-000060000000}"/>
    <cellStyle name="Comma 6 12" xfId="16" xr:uid="{00000000-0005-0000-0000-000008000000}"/>
    <cellStyle name="Comma 6 12 2" xfId="24" xr:uid="{00000000-0005-0000-0000-000009000000}"/>
    <cellStyle name="Comma 6 12 3" xfId="26" xr:uid="{00000000-0005-0000-0000-00000A000000}"/>
    <cellStyle name="Currency" xfId="5" builtinId="4"/>
    <cellStyle name="Currency 2" xfId="6" xr:uid="{00000000-0005-0000-0000-00000C000000}"/>
    <cellStyle name="Currency 2 2" xfId="7" xr:uid="{00000000-0005-0000-0000-00000D000000}"/>
    <cellStyle name="Currency 2 2 2" xfId="19" xr:uid="{00000000-0005-0000-0000-00000E000000}"/>
    <cellStyle name="Currency 2 2 3" xfId="36" xr:uid="{00000000-0005-0000-0000-000009000000}"/>
    <cellStyle name="Currency 2 3" xfId="18" xr:uid="{00000000-0005-0000-0000-00000F000000}"/>
    <cellStyle name="Currency 2 4" xfId="35" xr:uid="{00000000-0005-0000-0000-000008000000}"/>
    <cellStyle name="Currency 3" xfId="8" xr:uid="{00000000-0005-0000-0000-000010000000}"/>
    <cellStyle name="Currency 3 2" xfId="20" xr:uid="{00000000-0005-0000-0000-000011000000}"/>
    <cellStyle name="Currency 3 3" xfId="37" xr:uid="{00000000-0005-0000-0000-00000A000000}"/>
    <cellStyle name="Currency 4" xfId="9" xr:uid="{00000000-0005-0000-0000-000012000000}"/>
    <cellStyle name="Currency 4 2" xfId="21" xr:uid="{00000000-0005-0000-0000-000013000000}"/>
    <cellStyle name="Currency 5" xfId="49" xr:uid="{00000000-0005-0000-0000-000051000000}"/>
    <cellStyle name="Currency 6" xfId="52" xr:uid="{00000000-0005-0000-0000-000061000000}"/>
    <cellStyle name="Fixed" xfId="38" xr:uid="{00000000-0005-0000-0000-00000B000000}"/>
    <cellStyle name="Normal" xfId="0" builtinId="0"/>
    <cellStyle name="Normal 2" xfId="10" xr:uid="{00000000-0005-0000-0000-000015000000}"/>
    <cellStyle name="Normal 2 2" xfId="22" xr:uid="{00000000-0005-0000-0000-000016000000}"/>
    <cellStyle name="Normal 2 2 2" xfId="39" xr:uid="{00000000-0005-0000-0000-00000E000000}"/>
    <cellStyle name="Normal 3" xfId="11" xr:uid="{00000000-0005-0000-0000-000017000000}"/>
    <cellStyle name="Normal 3 2" xfId="12" xr:uid="{00000000-0005-0000-0000-000018000000}"/>
    <cellStyle name="Normal 3 3" xfId="40" xr:uid="{00000000-0005-0000-0000-00000F000000}"/>
    <cellStyle name="Normal 4" xfId="41" xr:uid="{00000000-0005-0000-0000-000010000000}"/>
    <cellStyle name="Normal 4 2" xfId="55" xr:uid="{31354EFD-5B00-4C7B-BB5F-5FA27D5B8CB6}"/>
    <cellStyle name="Normal 5" xfId="46" xr:uid="{00000000-0005-0000-0000-000011000000}"/>
    <cellStyle name="Normal 6" xfId="28" xr:uid="{00000000-0005-0000-0000-000056000000}"/>
    <cellStyle name="Normal 7" xfId="50" xr:uid="{00000000-0005-0000-0000-000062000000}"/>
    <cellStyle name="Normal 8" xfId="54" xr:uid="{6E3E9483-1277-4273-9DCC-805708AA9ECB}"/>
    <cellStyle name="Percent" xfId="53" builtinId="5"/>
    <cellStyle name="Percent 2" xfId="13" xr:uid="{00000000-0005-0000-0000-00001A000000}"/>
    <cellStyle name="Percent 2 2" xfId="47" xr:uid="{00000000-0005-0000-0000-000014000000}"/>
    <cellStyle name="Percent 2 3" xfId="14" xr:uid="{00000000-0005-0000-0000-00001B000000}"/>
    <cellStyle name="Percent 2 4" xfId="42" xr:uid="{00000000-0005-0000-0000-000013000000}"/>
    <cellStyle name="Percent 3" xfId="15" xr:uid="{00000000-0005-0000-0000-00001C000000}"/>
    <cellStyle name="Percent 3 2" xfId="23" xr:uid="{00000000-0005-0000-0000-00001D000000}"/>
    <cellStyle name="Percent 4" xfId="43" xr:uid="{00000000-0005-0000-0000-000016000000}"/>
    <cellStyle name="Percent 5" xfId="45" xr:uid="{00000000-0005-0000-0000-00005B000000}"/>
    <cellStyle name="Style 1" xfId="44" xr:uid="{00000000-0005-0000-0000-000017000000}"/>
  </cellStyles>
  <dxfs count="0"/>
  <tableStyles count="0" defaultTableStyle="TableStyleMedium2" defaultPivotStyle="PivotStyleLight16"/>
  <colors>
    <mruColors>
      <color rgb="FFCCFFCC"/>
      <color rgb="FFCCCC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J21"/>
  <sheetViews>
    <sheetView topLeftCell="A2" zoomScale="90" zoomScaleNormal="90" workbookViewId="0">
      <selection activeCell="B11" sqref="B11"/>
    </sheetView>
  </sheetViews>
  <sheetFormatPr defaultColWidth="8.5546875" defaultRowHeight="13.2" outlineLevelRow="1" x14ac:dyDescent="0.25"/>
  <cols>
    <col min="1" max="1" width="4.109375" customWidth="1"/>
    <col min="2" max="2" width="41.33203125" customWidth="1"/>
    <col min="3" max="3" width="2.109375" customWidth="1"/>
    <col min="4" max="4" width="16.6640625" bestFit="1" customWidth="1"/>
    <col min="5" max="5" width="2.109375" customWidth="1"/>
    <col min="6" max="6" width="16.44140625" bestFit="1" customWidth="1"/>
    <col min="7" max="7" width="2.109375" customWidth="1"/>
    <col min="8" max="8" width="18.77734375" bestFit="1" customWidth="1"/>
    <col min="10" max="10" width="8.5546875" customWidth="1"/>
  </cols>
  <sheetData>
    <row r="1" spans="2:10" x14ac:dyDescent="0.25">
      <c r="B1" s="4"/>
      <c r="C1" s="1"/>
      <c r="E1" s="1"/>
      <c r="G1" s="1"/>
    </row>
    <row r="2" spans="2:10" ht="12.75" customHeight="1" x14ac:dyDescent="0.25">
      <c r="B2" s="167"/>
      <c r="C2" s="168"/>
      <c r="D2" s="29"/>
      <c r="E2" s="29"/>
      <c r="F2" s="29"/>
      <c r="G2" s="29"/>
      <c r="H2" s="29"/>
    </row>
    <row r="3" spans="2:10" x14ac:dyDescent="0.25">
      <c r="B3" s="4" t="s">
        <v>0</v>
      </c>
      <c r="C3" s="4"/>
      <c r="E3" s="4"/>
      <c r="G3" s="4"/>
    </row>
    <row r="4" spans="2:10" x14ac:dyDescent="0.25">
      <c r="B4" s="4"/>
    </row>
    <row r="5" spans="2:10" ht="24" customHeight="1" x14ac:dyDescent="0.3">
      <c r="B5" s="111" t="s">
        <v>1</v>
      </c>
      <c r="C5" s="1"/>
      <c r="E5" s="1"/>
      <c r="G5" s="1"/>
    </row>
    <row r="7" spans="2:10" ht="13.8" thickBot="1" x14ac:dyDescent="0.3"/>
    <row r="8" spans="2:10" ht="13.8" thickBot="1" x14ac:dyDescent="0.3">
      <c r="B8" s="161" t="s">
        <v>2</v>
      </c>
      <c r="C8" s="37"/>
      <c r="D8" s="41" t="s">
        <v>103</v>
      </c>
      <c r="E8" s="37"/>
      <c r="F8" s="41" t="s">
        <v>104</v>
      </c>
      <c r="G8" s="37"/>
      <c r="H8" s="41" t="s">
        <v>105</v>
      </c>
      <c r="J8" s="1"/>
    </row>
    <row r="9" spans="2:10" ht="13.8" thickBot="1" x14ac:dyDescent="0.3">
      <c r="B9" s="162"/>
      <c r="C9" s="158"/>
      <c r="D9" s="41" t="s">
        <v>102</v>
      </c>
      <c r="E9" s="158"/>
      <c r="F9" s="41" t="s">
        <v>102</v>
      </c>
      <c r="G9" s="158"/>
      <c r="H9" s="41" t="s">
        <v>102</v>
      </c>
      <c r="J9" s="112"/>
    </row>
    <row r="10" spans="2:10" x14ac:dyDescent="0.25">
      <c r="B10" s="38"/>
      <c r="C10" s="158"/>
      <c r="D10" s="42"/>
      <c r="E10" s="158"/>
      <c r="F10" s="42"/>
      <c r="G10" s="158"/>
      <c r="H10" s="42"/>
    </row>
    <row r="11" spans="2:10" x14ac:dyDescent="0.25">
      <c r="B11" s="12" t="str">
        <f>'Service # 1 - Detailed Budget'!$A$4</f>
        <v>Service A</v>
      </c>
      <c r="C11" s="158"/>
      <c r="D11" s="113">
        <f>'Service # 1 - Detailed Budget'!F$193</f>
        <v>0</v>
      </c>
      <c r="E11" s="158"/>
      <c r="F11" s="113">
        <f>'Service # 1 - Detailed Budget'!I$193</f>
        <v>0</v>
      </c>
      <c r="G11" s="158"/>
      <c r="H11" s="113">
        <f>'Service # 1 - Detailed Budget'!L$193</f>
        <v>0</v>
      </c>
    </row>
    <row r="12" spans="2:10" x14ac:dyDescent="0.25">
      <c r="B12" s="86"/>
      <c r="C12" s="158"/>
      <c r="D12" s="114"/>
      <c r="E12" s="158"/>
      <c r="F12" s="114"/>
      <c r="G12" s="158"/>
      <c r="H12" s="114"/>
    </row>
    <row r="13" spans="2:10" x14ac:dyDescent="0.25">
      <c r="B13" s="12" t="str">
        <f>'Service # 2 - Detailed Budget'!A4</f>
        <v>Service B</v>
      </c>
      <c r="C13" s="158"/>
      <c r="D13" s="113">
        <f>'Service # 2 - Detailed Budget'!F$193</f>
        <v>0</v>
      </c>
      <c r="E13" s="158"/>
      <c r="F13" s="113">
        <f>'Service # 2 - Detailed Budget'!I$193</f>
        <v>0</v>
      </c>
      <c r="G13" s="158"/>
      <c r="H13" s="113">
        <f>'Service # 2 - Detailed Budget'!L$193</f>
        <v>0</v>
      </c>
    </row>
    <row r="14" spans="2:10" x14ac:dyDescent="0.25">
      <c r="B14" s="12"/>
      <c r="C14" s="158"/>
      <c r="D14" s="113"/>
      <c r="E14" s="158"/>
      <c r="F14" s="113"/>
      <c r="G14" s="158"/>
      <c r="H14" s="113"/>
    </row>
    <row r="15" spans="2:10" x14ac:dyDescent="0.25">
      <c r="B15" s="12" t="str">
        <f>'Service # 3 - Detailed Budget'!A4</f>
        <v>Service C</v>
      </c>
      <c r="C15" s="158"/>
      <c r="D15" s="113">
        <f>'Service # 3 - Detailed Budget'!F$193</f>
        <v>0</v>
      </c>
      <c r="E15" s="158"/>
      <c r="F15" s="113">
        <f>'Service # 2 - Detailed Budget'!I$193</f>
        <v>0</v>
      </c>
      <c r="G15" s="158"/>
      <c r="H15" s="113">
        <f>'Service # 3 - Detailed Budget'!L$193</f>
        <v>0</v>
      </c>
    </row>
    <row r="16" spans="2:10" ht="13.8" thickBot="1" x14ac:dyDescent="0.3">
      <c r="B16" s="86"/>
      <c r="C16" s="158"/>
      <c r="D16" s="114"/>
      <c r="E16" s="158"/>
      <c r="F16" s="114"/>
      <c r="G16" s="158"/>
      <c r="H16" s="114"/>
    </row>
    <row r="17" spans="2:8" ht="13.8" hidden="1" outlineLevel="1" thickBot="1" x14ac:dyDescent="0.3">
      <c r="B17" s="86"/>
      <c r="C17" s="158"/>
      <c r="D17" s="114"/>
      <c r="E17" s="158"/>
      <c r="F17" s="114"/>
      <c r="G17" s="158"/>
      <c r="H17" s="114"/>
    </row>
    <row r="18" spans="2:8" ht="13.8" hidden="1" outlineLevel="1" thickBot="1" x14ac:dyDescent="0.3">
      <c r="B18" s="12"/>
      <c r="C18" s="158"/>
      <c r="D18" s="42"/>
      <c r="E18" s="158"/>
      <c r="F18" s="42"/>
      <c r="G18" s="158"/>
      <c r="H18" s="42"/>
    </row>
    <row r="19" spans="2:8" ht="13.8" hidden="1" outlineLevel="1" thickBot="1" x14ac:dyDescent="0.3">
      <c r="B19" s="39"/>
      <c r="C19" s="40"/>
      <c r="D19" s="43"/>
      <c r="E19" s="40"/>
      <c r="F19" s="43"/>
      <c r="G19" s="40"/>
      <c r="H19" s="43"/>
    </row>
    <row r="20" spans="2:8" ht="13.8" collapsed="1" thickBot="1" x14ac:dyDescent="0.3">
      <c r="B20" s="83" t="s">
        <v>106</v>
      </c>
      <c r="C20" s="84"/>
      <c r="D20" s="115">
        <f>SUM(D11:D19)</f>
        <v>0</v>
      </c>
      <c r="E20" s="84"/>
      <c r="F20" s="115">
        <f>SUM(F11:F19)</f>
        <v>0</v>
      </c>
      <c r="G20" s="84"/>
      <c r="H20" s="115">
        <f>SUM(H11:H19)</f>
        <v>0</v>
      </c>
    </row>
    <row r="21" spans="2:8" ht="13.2" customHeight="1" thickBot="1" x14ac:dyDescent="0.3">
      <c r="B21" s="39"/>
      <c r="C21" s="40"/>
      <c r="D21" s="43"/>
      <c r="E21" s="40"/>
      <c r="F21" s="43"/>
      <c r="G21" s="40"/>
      <c r="H21" s="43"/>
    </row>
  </sheetData>
  <mergeCells count="1">
    <mergeCell ref="B2:C2"/>
  </mergeCells>
  <phoneticPr fontId="12" type="noConversion"/>
  <pageMargins left="0.91" right="0.75" top="1" bottom="1.24" header="0.5" footer="0.72"/>
  <pageSetup orientation="landscape" r:id="rId1"/>
  <headerFooter alignWithMargins="0">
    <oddFooter>&amp;CPage &amp;P of &amp;N
&amp;"Arial,Italic"Futures Group International, LLC Confidential and Proprietary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L210"/>
  <sheetViews>
    <sheetView zoomScaleNormal="100" workbookViewId="0">
      <pane xSplit="2" ySplit="9" topLeftCell="C130" activePane="bottomRight" state="frozen"/>
      <selection pane="topRight" activeCell="C1" sqref="C1"/>
      <selection pane="bottomLeft" activeCell="A12" sqref="A12"/>
      <selection pane="bottomRight" activeCell="A5" sqref="A5"/>
    </sheetView>
  </sheetViews>
  <sheetFormatPr defaultColWidth="9.109375" defaultRowHeight="13.2" x14ac:dyDescent="0.25"/>
  <cols>
    <col min="1" max="1" width="75.44140625" style="1" bestFit="1" customWidth="1"/>
    <col min="2" max="2" width="35.44140625" style="1" bestFit="1" customWidth="1"/>
    <col min="3" max="4" width="9.44140625" style="1" customWidth="1"/>
    <col min="5" max="5" width="12.44140625" style="1" customWidth="1"/>
    <col min="6" max="6" width="12.5546875" style="1" customWidth="1"/>
    <col min="7" max="7" width="3.33203125" style="117" customWidth="1"/>
    <col min="8" max="8" width="12.44140625" style="1" customWidth="1"/>
    <col min="9" max="9" width="12.5546875" style="1" customWidth="1"/>
    <col min="10" max="10" width="3.33203125" style="117" customWidth="1"/>
    <col min="11" max="11" width="12.44140625" style="1" customWidth="1"/>
    <col min="12" max="12" width="12.5546875" style="1" customWidth="1"/>
    <col min="13" max="16384" width="9.109375" style="1"/>
  </cols>
  <sheetData>
    <row r="1" spans="1:12" s="5" customFormat="1" x14ac:dyDescent="0.25">
      <c r="A1" s="4" t="str">
        <f>'Summary Budget'!B3</f>
        <v>Period of Performance:</v>
      </c>
      <c r="B1" s="4"/>
      <c r="C1" s="131"/>
      <c r="D1" s="171"/>
      <c r="E1" s="171"/>
      <c r="F1" s="4"/>
      <c r="G1" s="151"/>
      <c r="I1" s="4"/>
      <c r="J1" s="151"/>
      <c r="L1" s="4"/>
    </row>
    <row r="2" spans="1:12" s="5" customFormat="1" x14ac:dyDescent="0.25">
      <c r="A2" s="4"/>
      <c r="B2" s="73"/>
      <c r="C2" s="1"/>
      <c r="D2" s="1"/>
      <c r="E2" s="1"/>
      <c r="F2" s="74"/>
      <c r="G2" s="151"/>
      <c r="H2" s="1"/>
      <c r="I2" s="74"/>
      <c r="J2" s="151"/>
      <c r="K2" s="1"/>
      <c r="L2" s="74"/>
    </row>
    <row r="3" spans="1:12" ht="17.399999999999999" x14ac:dyDescent="0.3">
      <c r="A3" s="111" t="s">
        <v>1</v>
      </c>
    </row>
    <row r="4" spans="1:12" s="5" customFormat="1" ht="27.6" customHeight="1" x14ac:dyDescent="0.3">
      <c r="A4" s="159" t="s">
        <v>127</v>
      </c>
      <c r="B4" s="73"/>
      <c r="C4" s="1"/>
      <c r="D4" s="1"/>
      <c r="E4" s="1"/>
      <c r="F4" s="91"/>
      <c r="G4" s="151"/>
      <c r="H4" s="1"/>
      <c r="I4" s="91"/>
      <c r="J4" s="151"/>
      <c r="K4" s="1"/>
      <c r="L4" s="91"/>
    </row>
    <row r="5" spans="1:12" s="5" customFormat="1" ht="13.8" thickBot="1" x14ac:dyDescent="0.3">
      <c r="A5" s="4"/>
      <c r="B5" s="73"/>
      <c r="C5" s="1"/>
      <c r="D5" s="1"/>
      <c r="E5" s="1"/>
      <c r="F5" s="91"/>
      <c r="G5" s="151"/>
      <c r="H5" s="1"/>
      <c r="I5" s="91"/>
      <c r="J5" s="151"/>
      <c r="K5" s="1"/>
      <c r="L5" s="91"/>
    </row>
    <row r="6" spans="1:12" s="5" customFormat="1" ht="13.8" thickBot="1" x14ac:dyDescent="0.3">
      <c r="A6" s="25" t="s">
        <v>3</v>
      </c>
      <c r="B6" s="73"/>
      <c r="C6" s="1"/>
      <c r="D6" s="1"/>
      <c r="E6" s="1"/>
      <c r="F6" s="74"/>
      <c r="G6" s="151"/>
      <c r="H6" s="1"/>
      <c r="I6" s="74"/>
      <c r="J6" s="151"/>
      <c r="K6" s="1"/>
      <c r="L6" s="74"/>
    </row>
    <row r="7" spans="1:12" s="5" customFormat="1" ht="13.8" thickBot="1" x14ac:dyDescent="0.3">
      <c r="A7" s="4"/>
      <c r="B7" s="73"/>
      <c r="C7" s="73"/>
      <c r="D7" s="73"/>
      <c r="E7" s="119"/>
      <c r="F7" s="120"/>
      <c r="G7" s="151"/>
      <c r="H7" s="119"/>
      <c r="I7" s="120"/>
      <c r="J7" s="151"/>
      <c r="K7" s="119"/>
      <c r="L7" s="120"/>
    </row>
    <row r="8" spans="1:12" s="5" customFormat="1" ht="13.5" customHeight="1" thickBot="1" x14ac:dyDescent="0.3">
      <c r="A8" s="4"/>
      <c r="B8" s="4"/>
      <c r="C8" s="4"/>
      <c r="D8" s="4"/>
      <c r="E8" s="169" t="s">
        <v>99</v>
      </c>
      <c r="F8" s="170"/>
      <c r="G8" s="152"/>
      <c r="H8" s="169" t="s">
        <v>100</v>
      </c>
      <c r="I8" s="170"/>
      <c r="J8" s="152"/>
      <c r="K8" s="169" t="s">
        <v>101</v>
      </c>
      <c r="L8" s="170"/>
    </row>
    <row r="9" spans="1:12" s="5" customFormat="1" ht="27" thickBot="1" x14ac:dyDescent="0.3">
      <c r="A9" s="35" t="s">
        <v>4</v>
      </c>
      <c r="B9" s="52" t="s">
        <v>5</v>
      </c>
      <c r="C9" s="52" t="s">
        <v>6</v>
      </c>
      <c r="D9" s="132" t="s">
        <v>96</v>
      </c>
      <c r="E9" s="118" t="s">
        <v>97</v>
      </c>
      <c r="F9" s="121" t="s">
        <v>98</v>
      </c>
      <c r="G9" s="153"/>
      <c r="H9" s="118" t="s">
        <v>97</v>
      </c>
      <c r="I9" s="121" t="s">
        <v>98</v>
      </c>
      <c r="J9" s="153"/>
      <c r="K9" s="118" t="s">
        <v>97</v>
      </c>
      <c r="L9" s="121" t="s">
        <v>98</v>
      </c>
    </row>
    <row r="10" spans="1:12" ht="13.8" thickBot="1" x14ac:dyDescent="0.3">
      <c r="A10" s="16" t="s">
        <v>7</v>
      </c>
      <c r="B10" s="2"/>
      <c r="C10" s="2"/>
      <c r="D10" s="2"/>
      <c r="E10" s="3"/>
      <c r="F10" s="14"/>
      <c r="H10" s="3"/>
      <c r="I10" s="14"/>
      <c r="K10" s="3"/>
      <c r="L10" s="14"/>
    </row>
    <row r="11" spans="1:12" x14ac:dyDescent="0.25">
      <c r="A11" s="12"/>
      <c r="E11" s="3"/>
      <c r="F11" s="14"/>
      <c r="H11" s="3"/>
      <c r="I11" s="14"/>
      <c r="K11" s="3"/>
      <c r="L11" s="14"/>
    </row>
    <row r="12" spans="1:12" x14ac:dyDescent="0.25">
      <c r="A12" s="12" t="s">
        <v>107</v>
      </c>
      <c r="E12" s="3"/>
      <c r="F12" s="14"/>
      <c r="H12" s="3"/>
      <c r="I12" s="14"/>
      <c r="K12" s="3"/>
      <c r="L12" s="14"/>
    </row>
    <row r="13" spans="1:12" x14ac:dyDescent="0.25">
      <c r="A13" s="12"/>
      <c r="E13" s="3"/>
      <c r="F13" s="14"/>
      <c r="H13" s="3"/>
      <c r="I13" s="14"/>
      <c r="K13" s="3"/>
      <c r="L13" s="14"/>
    </row>
    <row r="14" spans="1:12" x14ac:dyDescent="0.25">
      <c r="A14" s="19" t="s">
        <v>8</v>
      </c>
      <c r="E14" s="45"/>
      <c r="F14" s="56"/>
      <c r="G14" s="137"/>
      <c r="H14" s="45"/>
      <c r="I14" s="56"/>
      <c r="J14" s="137"/>
      <c r="K14" s="45"/>
      <c r="L14" s="56"/>
    </row>
    <row r="15" spans="1:12" ht="12" customHeight="1" x14ac:dyDescent="0.25">
      <c r="A15" s="3"/>
      <c r="E15" s="45"/>
      <c r="F15" s="56"/>
      <c r="G15" s="137"/>
      <c r="H15" s="45"/>
      <c r="I15" s="56"/>
      <c r="J15" s="137"/>
      <c r="K15" s="45"/>
      <c r="L15" s="56"/>
    </row>
    <row r="16" spans="1:12" x14ac:dyDescent="0.25">
      <c r="A16" s="19"/>
      <c r="E16" s="45"/>
      <c r="F16" s="56"/>
      <c r="G16" s="137"/>
      <c r="H16" s="45"/>
      <c r="I16" s="56"/>
      <c r="J16" s="137"/>
      <c r="K16" s="45"/>
      <c r="L16" s="56"/>
    </row>
    <row r="17" spans="1:12" x14ac:dyDescent="0.25">
      <c r="A17" s="94" t="s">
        <v>9</v>
      </c>
      <c r="B17" s="94" t="s">
        <v>10</v>
      </c>
      <c r="C17" s="75" t="s">
        <v>11</v>
      </c>
      <c r="D17" s="75"/>
      <c r="E17" s="103"/>
      <c r="F17" s="122">
        <f>ROUND(E17*$D17,2)</f>
        <v>0</v>
      </c>
      <c r="G17" s="138"/>
      <c r="H17" s="103"/>
      <c r="I17" s="122">
        <f>ROUND(H17*$D17,2)</f>
        <v>0</v>
      </c>
      <c r="J17" s="138"/>
      <c r="K17" s="103"/>
      <c r="L17" s="122">
        <f>ROUND(K17*$D17,2)</f>
        <v>0</v>
      </c>
    </row>
    <row r="18" spans="1:12" x14ac:dyDescent="0.25">
      <c r="A18" s="94" t="s">
        <v>12</v>
      </c>
      <c r="B18" s="94" t="s">
        <v>10</v>
      </c>
      <c r="C18" s="75" t="s">
        <v>11</v>
      </c>
      <c r="D18" s="75"/>
      <c r="E18" s="103">
        <v>0</v>
      </c>
      <c r="F18" s="122">
        <f>ROUND(E18*$D18,2)</f>
        <v>0</v>
      </c>
      <c r="G18" s="138"/>
      <c r="H18" s="103">
        <v>0</v>
      </c>
      <c r="I18" s="122">
        <f>ROUND(H18*$D18,2)</f>
        <v>0</v>
      </c>
      <c r="J18" s="138"/>
      <c r="K18" s="103">
        <v>0</v>
      </c>
      <c r="L18" s="122">
        <f>ROUND(K18*$D18,2)</f>
        <v>0</v>
      </c>
    </row>
    <row r="19" spans="1:12" x14ac:dyDescent="0.25">
      <c r="A19" s="94" t="s">
        <v>13</v>
      </c>
      <c r="B19" s="94" t="s">
        <v>10</v>
      </c>
      <c r="C19" s="75" t="s">
        <v>11</v>
      </c>
      <c r="D19" s="75"/>
      <c r="E19" s="103">
        <v>0</v>
      </c>
      <c r="F19" s="122">
        <f>ROUND(E19*$D19,2)</f>
        <v>0</v>
      </c>
      <c r="G19" s="138"/>
      <c r="H19" s="103">
        <v>0</v>
      </c>
      <c r="I19" s="122">
        <f>ROUND(H19*$D19,2)</f>
        <v>0</v>
      </c>
      <c r="J19" s="138"/>
      <c r="K19" s="103">
        <v>0</v>
      </c>
      <c r="L19" s="122">
        <f>ROUND(K19*$D19,2)</f>
        <v>0</v>
      </c>
    </row>
    <row r="20" spans="1:12" x14ac:dyDescent="0.25">
      <c r="A20" s="94" t="s">
        <v>14</v>
      </c>
      <c r="B20" s="94" t="s">
        <v>10</v>
      </c>
      <c r="C20" s="75" t="s">
        <v>11</v>
      </c>
      <c r="D20" s="75"/>
      <c r="E20" s="103">
        <v>0</v>
      </c>
      <c r="F20" s="122">
        <f>ROUND(E20*$D20,2)</f>
        <v>0</v>
      </c>
      <c r="G20" s="138"/>
      <c r="H20" s="103">
        <v>0</v>
      </c>
      <c r="I20" s="122">
        <f>ROUND(H20*$D20,2)</f>
        <v>0</v>
      </c>
      <c r="J20" s="138"/>
      <c r="K20" s="103">
        <v>0</v>
      </c>
      <c r="L20" s="122">
        <f>ROUND(K20*$D20,2)</f>
        <v>0</v>
      </c>
    </row>
    <row r="21" spans="1:12" x14ac:dyDescent="0.25">
      <c r="C21" s="75"/>
      <c r="D21" s="75"/>
      <c r="E21" s="45"/>
      <c r="F21" s="56"/>
      <c r="G21" s="139"/>
      <c r="H21" s="45"/>
      <c r="I21" s="56"/>
      <c r="J21" s="139"/>
      <c r="K21" s="45"/>
      <c r="L21" s="56"/>
    </row>
    <row r="22" spans="1:12" ht="13.8" thickBot="1" x14ac:dyDescent="0.3">
      <c r="A22" s="33" t="str">
        <f>"Subtotal, "&amp;A14&amp;":"</f>
        <v>Subtotal, Long Term Staff:</v>
      </c>
      <c r="B22" s="17"/>
      <c r="C22" s="17"/>
      <c r="D22" s="17"/>
      <c r="E22" s="63">
        <f>SUBTOTAL(9, E14:E21)</f>
        <v>0</v>
      </c>
      <c r="F22" s="123">
        <f>SUBTOTAL(9,F17:F21)</f>
        <v>0</v>
      </c>
      <c r="G22" s="141"/>
      <c r="H22" s="63">
        <f>SUBTOTAL(9, H14:H21)</f>
        <v>0</v>
      </c>
      <c r="I22" s="123">
        <f>SUBTOTAL(9,I17:I21)</f>
        <v>0</v>
      </c>
      <c r="J22" s="141"/>
      <c r="K22" s="63">
        <f>SUBTOTAL(9, K14:K21)</f>
        <v>0</v>
      </c>
      <c r="L22" s="123">
        <f>SUBTOTAL(9,L17:L21)</f>
        <v>0</v>
      </c>
    </row>
    <row r="23" spans="1:12" ht="13.8" thickTop="1" x14ac:dyDescent="0.25">
      <c r="A23" s="3"/>
      <c r="E23" s="45"/>
      <c r="F23" s="56"/>
      <c r="G23" s="137"/>
      <c r="H23" s="45"/>
      <c r="I23" s="56"/>
      <c r="J23" s="137"/>
      <c r="K23" s="45"/>
      <c r="L23" s="56"/>
    </row>
    <row r="24" spans="1:12" x14ac:dyDescent="0.25">
      <c r="A24" s="19"/>
      <c r="E24" s="45"/>
      <c r="F24" s="9"/>
      <c r="G24" s="140"/>
      <c r="H24" s="45"/>
      <c r="I24" s="9"/>
      <c r="J24" s="140"/>
      <c r="K24" s="45"/>
      <c r="L24" s="9"/>
    </row>
    <row r="25" spans="1:12" x14ac:dyDescent="0.25">
      <c r="A25" s="19" t="s">
        <v>15</v>
      </c>
      <c r="E25" s="45"/>
      <c r="F25" s="9"/>
      <c r="G25" s="140"/>
      <c r="H25" s="45"/>
      <c r="I25" s="9"/>
      <c r="J25" s="140"/>
      <c r="K25" s="45"/>
      <c r="L25" s="9"/>
    </row>
    <row r="26" spans="1:12" x14ac:dyDescent="0.25">
      <c r="A26" s="94" t="s">
        <v>9</v>
      </c>
      <c r="B26" s="94" t="s">
        <v>10</v>
      </c>
      <c r="C26" s="75" t="s">
        <v>11</v>
      </c>
      <c r="D26" s="75"/>
      <c r="E26" s="103">
        <v>0</v>
      </c>
      <c r="F26" s="122">
        <f>ROUND(E26*$D26,2)</f>
        <v>0</v>
      </c>
      <c r="G26" s="138"/>
      <c r="H26" s="103">
        <v>0</v>
      </c>
      <c r="I26" s="122">
        <f>ROUND(H26*$D26,2)</f>
        <v>0</v>
      </c>
      <c r="J26" s="138"/>
      <c r="K26" s="103">
        <v>0</v>
      </c>
      <c r="L26" s="122">
        <f>ROUND(K26*$D26,2)</f>
        <v>0</v>
      </c>
    </row>
    <row r="27" spans="1:12" x14ac:dyDescent="0.25">
      <c r="A27" s="94" t="s">
        <v>12</v>
      </c>
      <c r="B27" s="94" t="s">
        <v>10</v>
      </c>
      <c r="C27" s="75" t="s">
        <v>11</v>
      </c>
      <c r="D27" s="75"/>
      <c r="E27" s="103">
        <v>0</v>
      </c>
      <c r="F27" s="122">
        <f>ROUND(E27*$D27,2)</f>
        <v>0</v>
      </c>
      <c r="G27" s="138"/>
      <c r="H27" s="103">
        <v>0</v>
      </c>
      <c r="I27" s="122">
        <f>ROUND(H27*$D27,2)</f>
        <v>0</v>
      </c>
      <c r="J27" s="138"/>
      <c r="K27" s="103">
        <v>0</v>
      </c>
      <c r="L27" s="122">
        <f>ROUND(K27*$D27,2)</f>
        <v>0</v>
      </c>
    </row>
    <row r="28" spans="1:12" x14ac:dyDescent="0.25">
      <c r="A28" s="94" t="s">
        <v>13</v>
      </c>
      <c r="B28" s="94" t="s">
        <v>10</v>
      </c>
      <c r="C28" s="75" t="s">
        <v>11</v>
      </c>
      <c r="D28" s="75"/>
      <c r="E28" s="103">
        <v>0</v>
      </c>
      <c r="F28" s="122">
        <f>ROUND(E28*$D28,2)</f>
        <v>0</v>
      </c>
      <c r="G28" s="138"/>
      <c r="H28" s="103">
        <v>0</v>
      </c>
      <c r="I28" s="122">
        <f>ROUND(H28*$D28,2)</f>
        <v>0</v>
      </c>
      <c r="J28" s="138"/>
      <c r="K28" s="103">
        <v>0</v>
      </c>
      <c r="L28" s="122">
        <f>ROUND(K28*$D28,2)</f>
        <v>0</v>
      </c>
    </row>
    <row r="29" spans="1:12" x14ac:dyDescent="0.25">
      <c r="A29" s="94" t="s">
        <v>14</v>
      </c>
      <c r="B29" s="94" t="s">
        <v>10</v>
      </c>
      <c r="C29" s="75" t="s">
        <v>11</v>
      </c>
      <c r="D29" s="75"/>
      <c r="E29" s="103">
        <v>0</v>
      </c>
      <c r="F29" s="122">
        <f>ROUND(E29*$D29,2)</f>
        <v>0</v>
      </c>
      <c r="G29" s="138"/>
      <c r="H29" s="103">
        <v>0</v>
      </c>
      <c r="I29" s="122">
        <f>ROUND(H29*$D29,2)</f>
        <v>0</v>
      </c>
      <c r="J29" s="138"/>
      <c r="K29" s="103">
        <v>0</v>
      </c>
      <c r="L29" s="122">
        <f>ROUND(K29*$D29,2)</f>
        <v>0</v>
      </c>
    </row>
    <row r="30" spans="1:12" x14ac:dyDescent="0.25">
      <c r="A30" s="3"/>
      <c r="E30" s="45"/>
      <c r="F30" s="56"/>
      <c r="G30" s="137"/>
      <c r="H30" s="45"/>
      <c r="I30" s="56"/>
      <c r="J30" s="137"/>
      <c r="K30" s="45"/>
      <c r="L30" s="56"/>
    </row>
    <row r="31" spans="1:12" ht="13.8" thickBot="1" x14ac:dyDescent="0.3">
      <c r="A31" s="33" t="str">
        <f>"Subtotal, "&amp;A25&amp;":"</f>
        <v>Subtotal, Other Staff Charged on Partial Basis (if any):</v>
      </c>
      <c r="B31" s="34"/>
      <c r="C31" s="34"/>
      <c r="D31" s="34"/>
      <c r="E31" s="63">
        <f>SUBTOTAL(9, E24:E30)</f>
        <v>0</v>
      </c>
      <c r="F31" s="123">
        <f>SUBTOTAL(9,F26:F30)</f>
        <v>0</v>
      </c>
      <c r="G31" s="141"/>
      <c r="H31" s="63">
        <f>SUBTOTAL(9, H24:H30)</f>
        <v>0</v>
      </c>
      <c r="I31" s="123">
        <f>SUBTOTAL(9,I26:I30)</f>
        <v>0</v>
      </c>
      <c r="J31" s="141"/>
      <c r="K31" s="63">
        <f>SUBTOTAL(9, K24:K30)</f>
        <v>0</v>
      </c>
      <c r="L31" s="123">
        <f>SUBTOTAL(9,L26:L30)</f>
        <v>0</v>
      </c>
    </row>
    <row r="32" spans="1:12" ht="13.8" thickTop="1" x14ac:dyDescent="0.25">
      <c r="A32" s="3"/>
      <c r="E32" s="45"/>
      <c r="F32" s="56"/>
      <c r="G32" s="137"/>
      <c r="H32" s="45"/>
      <c r="I32" s="56"/>
      <c r="J32" s="137"/>
      <c r="K32" s="45"/>
      <c r="L32" s="56"/>
    </row>
    <row r="33" spans="1:12" ht="13.8" thickBot="1" x14ac:dyDescent="0.3">
      <c r="A33" s="33"/>
      <c r="B33" s="34"/>
      <c r="C33" s="34"/>
      <c r="D33" s="34"/>
      <c r="E33" s="63"/>
      <c r="F33" s="59"/>
      <c r="G33" s="141"/>
      <c r="H33" s="63"/>
      <c r="I33" s="59"/>
      <c r="J33" s="141"/>
      <c r="K33" s="63"/>
      <c r="L33" s="59"/>
    </row>
    <row r="34" spans="1:12" ht="14.4" thickTop="1" thickBot="1" x14ac:dyDescent="0.3">
      <c r="A34" s="21" t="s">
        <v>16</v>
      </c>
      <c r="B34" s="51"/>
      <c r="C34" s="51"/>
      <c r="D34" s="51"/>
      <c r="E34" s="92">
        <f>SUBTOTAL(9,E14:E33)</f>
        <v>0</v>
      </c>
      <c r="F34" s="124">
        <f>SUBTOTAL(9,F17:F32)</f>
        <v>0</v>
      </c>
      <c r="G34" s="154"/>
      <c r="H34" s="92">
        <f>SUBTOTAL(9,H14:H33)</f>
        <v>0</v>
      </c>
      <c r="I34" s="124">
        <f>SUBTOTAL(9,I17:I32)</f>
        <v>0</v>
      </c>
      <c r="J34" s="154"/>
      <c r="K34" s="92">
        <f>SUBTOTAL(9,K14:K33)</f>
        <v>0</v>
      </c>
      <c r="L34" s="124">
        <f>SUBTOTAL(9,L17:L32)</f>
        <v>0</v>
      </c>
    </row>
    <row r="35" spans="1:12" ht="14.4" thickTop="1" thickBot="1" x14ac:dyDescent="0.3">
      <c r="A35" s="3"/>
      <c r="B35" s="77"/>
      <c r="E35" s="45"/>
      <c r="F35" s="56"/>
      <c r="G35" s="137"/>
      <c r="H35" s="45"/>
      <c r="I35" s="56"/>
      <c r="J35" s="137"/>
      <c r="K35" s="45"/>
      <c r="L35" s="56"/>
    </row>
    <row r="36" spans="1:12" ht="13.8" thickBot="1" x14ac:dyDescent="0.3">
      <c r="A36" s="16" t="s">
        <v>112</v>
      </c>
      <c r="B36" s="28"/>
      <c r="C36" s="28"/>
      <c r="D36" s="28"/>
      <c r="E36" s="76"/>
      <c r="F36" s="57"/>
      <c r="G36" s="142"/>
      <c r="H36" s="76"/>
      <c r="I36" s="57"/>
      <c r="J36" s="142"/>
      <c r="K36" s="76"/>
      <c r="L36" s="57"/>
    </row>
    <row r="37" spans="1:12" x14ac:dyDescent="0.25">
      <c r="A37" s="28"/>
      <c r="B37" s="28"/>
      <c r="C37" s="28"/>
      <c r="D37" s="28"/>
      <c r="E37" s="87"/>
      <c r="F37" s="88"/>
      <c r="G37" s="141"/>
      <c r="H37" s="87"/>
      <c r="I37" s="88"/>
      <c r="J37" s="141"/>
      <c r="K37" s="87"/>
      <c r="L37" s="88"/>
    </row>
    <row r="38" spans="1:12" x14ac:dyDescent="0.25">
      <c r="A38" s="19" t="s">
        <v>17</v>
      </c>
      <c r="B38" s="71"/>
      <c r="C38" s="28"/>
      <c r="D38" s="28"/>
      <c r="E38" s="87"/>
      <c r="F38" s="88"/>
      <c r="G38" s="141"/>
      <c r="H38" s="87"/>
      <c r="I38" s="88"/>
      <c r="J38" s="141"/>
      <c r="K38" s="87"/>
      <c r="L38" s="88"/>
    </row>
    <row r="39" spans="1:12" x14ac:dyDescent="0.25">
      <c r="A39" s="19"/>
      <c r="B39" s="71"/>
      <c r="C39" s="28"/>
      <c r="D39" s="28"/>
      <c r="E39" s="87"/>
      <c r="F39" s="88"/>
      <c r="G39" s="141"/>
      <c r="H39" s="87"/>
      <c r="I39" s="88"/>
      <c r="J39" s="141"/>
      <c r="K39" s="87"/>
      <c r="L39" s="88"/>
    </row>
    <row r="40" spans="1:12" x14ac:dyDescent="0.25">
      <c r="A40" s="105" t="s">
        <v>17</v>
      </c>
      <c r="B40" s="106"/>
      <c r="C40" s="28"/>
      <c r="D40" s="28"/>
      <c r="E40" s="76"/>
      <c r="F40" s="57"/>
      <c r="G40" s="142"/>
      <c r="H40" s="76"/>
      <c r="I40" s="57"/>
      <c r="J40" s="142"/>
      <c r="K40" s="76"/>
      <c r="L40" s="57"/>
    </row>
    <row r="41" spans="1:12" x14ac:dyDescent="0.25">
      <c r="A41" s="6"/>
      <c r="B41" s="71"/>
      <c r="C41" s="28"/>
      <c r="D41" s="28"/>
      <c r="E41" s="72"/>
      <c r="F41" s="56"/>
      <c r="G41" s="137"/>
      <c r="H41" s="72"/>
      <c r="I41" s="56"/>
      <c r="J41" s="137"/>
      <c r="K41" s="72"/>
      <c r="L41" s="56"/>
    </row>
    <row r="42" spans="1:12" x14ac:dyDescent="0.25">
      <c r="A42" s="94" t="s">
        <v>18</v>
      </c>
      <c r="B42" s="71"/>
      <c r="C42" s="28"/>
      <c r="D42" s="28"/>
      <c r="E42" s="116">
        <f>$B42</f>
        <v>0</v>
      </c>
      <c r="F42" s="122">
        <f>ROUND(E42*$D42,2)</f>
        <v>0</v>
      </c>
      <c r="G42" s="138"/>
      <c r="H42" s="116">
        <f>$B42</f>
        <v>0</v>
      </c>
      <c r="I42" s="122">
        <f>ROUND(H42*$D42,2)</f>
        <v>0</v>
      </c>
      <c r="J42" s="138"/>
      <c r="K42" s="116">
        <f>$B42</f>
        <v>0</v>
      </c>
      <c r="L42" s="122">
        <f>ROUND(K42*$D42,2)</f>
        <v>0</v>
      </c>
    </row>
    <row r="43" spans="1:12" x14ac:dyDescent="0.25">
      <c r="A43" s="94" t="s">
        <v>19</v>
      </c>
      <c r="B43" s="71"/>
      <c r="C43" s="28"/>
      <c r="D43" s="28"/>
      <c r="E43" s="116">
        <f>$B43</f>
        <v>0</v>
      </c>
      <c r="F43" s="122">
        <f>ROUND(E43*$D43,2)</f>
        <v>0</v>
      </c>
      <c r="G43" s="138"/>
      <c r="H43" s="116">
        <f>$B43</f>
        <v>0</v>
      </c>
      <c r="I43" s="122">
        <f>ROUND(H43*$D43,2)</f>
        <v>0</v>
      </c>
      <c r="J43" s="138"/>
      <c r="K43" s="116">
        <f>$B43</f>
        <v>0</v>
      </c>
      <c r="L43" s="122">
        <f>ROUND(K43*$D43,2)</f>
        <v>0</v>
      </c>
    </row>
    <row r="44" spans="1:12" x14ac:dyDescent="0.25">
      <c r="A44" s="94" t="s">
        <v>20</v>
      </c>
      <c r="B44" s="71"/>
      <c r="E44" s="116">
        <f>$B44</f>
        <v>0</v>
      </c>
      <c r="F44" s="122">
        <f>ROUND(E44*$D44,2)</f>
        <v>0</v>
      </c>
      <c r="G44" s="138"/>
      <c r="H44" s="116">
        <f>$B44</f>
        <v>0</v>
      </c>
      <c r="I44" s="122">
        <f>ROUND(H44*$D44,2)</f>
        <v>0</v>
      </c>
      <c r="J44" s="138"/>
      <c r="K44" s="116">
        <f>$B44</f>
        <v>0</v>
      </c>
      <c r="L44" s="122">
        <f>ROUND(K44*$D44,2)</f>
        <v>0</v>
      </c>
    </row>
    <row r="45" spans="1:12" x14ac:dyDescent="0.25">
      <c r="A45" s="94" t="s">
        <v>21</v>
      </c>
      <c r="B45" s="71"/>
      <c r="E45" s="116">
        <f>$B45</f>
        <v>0</v>
      </c>
      <c r="F45" s="122">
        <f>ROUND(E45*$D45,2)</f>
        <v>0</v>
      </c>
      <c r="G45" s="138"/>
      <c r="H45" s="116">
        <f>$B45</f>
        <v>0</v>
      </c>
      <c r="I45" s="122">
        <f>ROUND(H45*$D45,2)</f>
        <v>0</v>
      </c>
      <c r="J45" s="138"/>
      <c r="K45" s="116">
        <f>$B45</f>
        <v>0</v>
      </c>
      <c r="L45" s="122">
        <f>ROUND(K45*$D45,2)</f>
        <v>0</v>
      </c>
    </row>
    <row r="46" spans="1:12" x14ac:dyDescent="0.25">
      <c r="C46" s="75"/>
      <c r="D46" s="75"/>
      <c r="E46" s="45"/>
      <c r="F46" s="56"/>
      <c r="G46" s="137"/>
      <c r="H46" s="45"/>
      <c r="I46" s="56"/>
      <c r="J46" s="137"/>
      <c r="K46" s="45"/>
      <c r="L46" s="56"/>
    </row>
    <row r="47" spans="1:12" ht="13.8" thickBot="1" x14ac:dyDescent="0.3">
      <c r="A47" s="33" t="str">
        <f>"Subtotal, "&amp;A40&amp;":"</f>
        <v>Subtotal, Staff Fringe Benefits:</v>
      </c>
      <c r="B47" s="34"/>
      <c r="C47" s="34"/>
      <c r="D47" s="34"/>
      <c r="E47" s="63"/>
      <c r="F47" s="163">
        <f>SUBTOTAL(9,F40:F46)</f>
        <v>0</v>
      </c>
      <c r="G47" s="141"/>
      <c r="H47" s="63"/>
      <c r="I47" s="163">
        <f>SUBTOTAL(9,I40:I46)</f>
        <v>0</v>
      </c>
      <c r="J47" s="141"/>
      <c r="K47" s="63"/>
      <c r="L47" s="163">
        <f>SUBTOTAL(9,L40:L46)</f>
        <v>0</v>
      </c>
    </row>
    <row r="48" spans="1:12" ht="13.8" thickTop="1" x14ac:dyDescent="0.25">
      <c r="A48" s="6"/>
      <c r="B48" s="71"/>
      <c r="C48" s="28"/>
      <c r="D48" s="28"/>
      <c r="E48" s="72"/>
      <c r="F48" s="56"/>
      <c r="G48" s="137"/>
      <c r="H48" s="72"/>
      <c r="I48" s="56"/>
      <c r="J48" s="137"/>
      <c r="K48" s="72"/>
      <c r="L48" s="56"/>
    </row>
    <row r="49" spans="1:12" ht="13.8" thickBot="1" x14ac:dyDescent="0.3">
      <c r="A49" s="33"/>
      <c r="B49" s="34"/>
      <c r="C49" s="34"/>
      <c r="D49" s="34"/>
      <c r="E49" s="63"/>
      <c r="F49" s="59"/>
      <c r="G49" s="141"/>
      <c r="H49" s="63"/>
      <c r="I49" s="59"/>
      <c r="J49" s="141"/>
      <c r="K49" s="63"/>
      <c r="L49" s="59"/>
    </row>
    <row r="50" spans="1:12" ht="14.4" thickTop="1" thickBot="1" x14ac:dyDescent="0.3">
      <c r="A50" s="21" t="s">
        <v>108</v>
      </c>
      <c r="B50" s="51"/>
      <c r="C50" s="51"/>
      <c r="D50" s="51"/>
      <c r="E50" s="62"/>
      <c r="F50" s="124">
        <f>SUBTOTAL(9,F36:F49)</f>
        <v>0</v>
      </c>
      <c r="G50" s="154"/>
      <c r="H50" s="62"/>
      <c r="I50" s="124">
        <f>SUBTOTAL(9,I36:I49)</f>
        <v>0</v>
      </c>
      <c r="J50" s="154"/>
      <c r="K50" s="62"/>
      <c r="L50" s="124">
        <f>SUBTOTAL(9,L36:L49)</f>
        <v>0</v>
      </c>
    </row>
    <row r="51" spans="1:12" ht="13.8" thickTop="1" x14ac:dyDescent="0.25">
      <c r="A51" s="6"/>
      <c r="B51" s="71"/>
      <c r="C51" s="28"/>
      <c r="D51" s="28"/>
      <c r="E51" s="72"/>
      <c r="F51" s="56"/>
      <c r="G51" s="137"/>
      <c r="H51" s="72"/>
      <c r="I51" s="56"/>
      <c r="J51" s="137"/>
      <c r="K51" s="72"/>
      <c r="L51" s="56"/>
    </row>
    <row r="52" spans="1:12" ht="13.8" thickBot="1" x14ac:dyDescent="0.3">
      <c r="A52" s="18"/>
      <c r="B52" s="6"/>
      <c r="C52" s="6"/>
      <c r="D52" s="6"/>
      <c r="E52" s="70"/>
      <c r="F52" s="11"/>
      <c r="G52" s="143"/>
      <c r="H52" s="70"/>
      <c r="I52" s="11"/>
      <c r="J52" s="143"/>
      <c r="K52" s="70"/>
      <c r="L52" s="11"/>
    </row>
    <row r="53" spans="1:12" ht="13.8" thickBot="1" x14ac:dyDescent="0.3">
      <c r="A53" s="16" t="s">
        <v>125</v>
      </c>
      <c r="E53" s="3"/>
      <c r="F53" s="14"/>
      <c r="H53" s="3"/>
      <c r="I53" s="14"/>
      <c r="K53" s="3"/>
      <c r="L53" s="14"/>
    </row>
    <row r="54" spans="1:12" x14ac:dyDescent="0.25">
      <c r="A54" s="12"/>
      <c r="E54" s="3"/>
      <c r="F54" s="14"/>
      <c r="H54" s="3"/>
      <c r="I54" s="14"/>
      <c r="K54" s="3"/>
      <c r="L54" s="14"/>
    </row>
    <row r="55" spans="1:12" x14ac:dyDescent="0.25">
      <c r="A55" s="19" t="s">
        <v>109</v>
      </c>
      <c r="E55" s="45"/>
      <c r="F55" s="60"/>
      <c r="G55" s="144"/>
      <c r="H55" s="45"/>
      <c r="I55" s="60"/>
      <c r="J55" s="144"/>
      <c r="K55" s="45"/>
      <c r="L55" s="60"/>
    </row>
    <row r="56" spans="1:12" x14ac:dyDescent="0.25">
      <c r="A56" s="20"/>
      <c r="E56" s="45"/>
      <c r="F56" s="56"/>
      <c r="G56" s="137"/>
      <c r="H56" s="45"/>
      <c r="I56" s="56"/>
      <c r="J56" s="137"/>
      <c r="K56" s="45"/>
      <c r="L56" s="56"/>
    </row>
    <row r="57" spans="1:12" x14ac:dyDescent="0.25">
      <c r="A57" s="20"/>
      <c r="E57" s="45"/>
      <c r="F57" s="56"/>
      <c r="G57" s="137"/>
      <c r="H57" s="45"/>
      <c r="I57" s="56"/>
      <c r="J57" s="137"/>
      <c r="K57" s="45"/>
      <c r="L57" s="56"/>
    </row>
    <row r="58" spans="1:12" x14ac:dyDescent="0.25">
      <c r="A58" s="99" t="s">
        <v>22</v>
      </c>
      <c r="B58" s="94" t="s">
        <v>10</v>
      </c>
      <c r="C58" s="75" t="s">
        <v>11</v>
      </c>
      <c r="D58" s="75"/>
      <c r="E58" s="103">
        <v>0</v>
      </c>
      <c r="F58" s="122">
        <f>ROUND(E58*$D58,2)</f>
        <v>0</v>
      </c>
      <c r="G58" s="138"/>
      <c r="H58" s="103">
        <v>0</v>
      </c>
      <c r="I58" s="122">
        <f>ROUND(H58*$D58,2)</f>
        <v>0</v>
      </c>
      <c r="J58" s="138"/>
      <c r="K58" s="103">
        <v>0</v>
      </c>
      <c r="L58" s="122">
        <f>ROUND(K58*$D58,2)</f>
        <v>0</v>
      </c>
    </row>
    <row r="59" spans="1:12" x14ac:dyDescent="0.25">
      <c r="A59" s="99" t="s">
        <v>23</v>
      </c>
      <c r="B59" s="94" t="s">
        <v>10</v>
      </c>
      <c r="C59" s="75" t="s">
        <v>11</v>
      </c>
      <c r="D59" s="75"/>
      <c r="E59" s="103">
        <v>0</v>
      </c>
      <c r="F59" s="122">
        <f>ROUND(E59*$D59,2)</f>
        <v>0</v>
      </c>
      <c r="G59" s="138"/>
      <c r="H59" s="103">
        <v>0</v>
      </c>
      <c r="I59" s="122">
        <f>ROUND(H59*$D59,2)</f>
        <v>0</v>
      </c>
      <c r="J59" s="138"/>
      <c r="K59" s="103">
        <v>0</v>
      </c>
      <c r="L59" s="122">
        <f>ROUND(K59*$D59,2)</f>
        <v>0</v>
      </c>
    </row>
    <row r="60" spans="1:12" x14ac:dyDescent="0.25">
      <c r="C60" s="75"/>
      <c r="D60" s="75"/>
      <c r="E60" s="45"/>
      <c r="F60" s="56"/>
      <c r="G60" s="137"/>
      <c r="H60" s="45"/>
      <c r="I60" s="56"/>
      <c r="J60" s="137"/>
      <c r="K60" s="45"/>
      <c r="L60" s="56"/>
    </row>
    <row r="61" spans="1:12" ht="13.8" thickBot="1" x14ac:dyDescent="0.3">
      <c r="A61" s="33" t="str">
        <f>"Subtotal, "&amp;A55&amp;":"</f>
        <v>Subtotal, Independent Consultants:</v>
      </c>
      <c r="B61" s="34"/>
      <c r="C61" s="34"/>
      <c r="D61" s="34"/>
      <c r="E61" s="63">
        <f>SUBTOTAL(9, E55:E60)</f>
        <v>0</v>
      </c>
      <c r="F61" s="123">
        <f>SUBTOTAL(9,F55:F60)</f>
        <v>0</v>
      </c>
      <c r="G61" s="141"/>
      <c r="H61" s="63">
        <f>SUBTOTAL(9, H55:H60)</f>
        <v>0</v>
      </c>
      <c r="I61" s="123">
        <f>SUBTOTAL(9,I55:I60)</f>
        <v>0</v>
      </c>
      <c r="J61" s="141"/>
      <c r="K61" s="63">
        <f>SUBTOTAL(9, K55:K60)</f>
        <v>0</v>
      </c>
      <c r="L61" s="123">
        <f>SUBTOTAL(9,L55:L60)</f>
        <v>0</v>
      </c>
    </row>
    <row r="62" spans="1:12" ht="13.8" thickTop="1" x14ac:dyDescent="0.25">
      <c r="A62" s="3"/>
      <c r="E62" s="45"/>
      <c r="F62" s="56"/>
      <c r="G62" s="137"/>
      <c r="H62" s="45"/>
      <c r="I62" s="56"/>
      <c r="J62" s="137"/>
      <c r="K62" s="45"/>
      <c r="L62" s="56"/>
    </row>
    <row r="63" spans="1:12" ht="13.8" thickBot="1" x14ac:dyDescent="0.3">
      <c r="A63" s="21" t="s">
        <v>124</v>
      </c>
      <c r="B63" s="51"/>
      <c r="C63" s="51"/>
      <c r="D63" s="51"/>
      <c r="E63" s="92">
        <f>SUBTOTAL(9,E55:E62)</f>
        <v>0</v>
      </c>
      <c r="F63" s="124">
        <f>SUBTOTAL(9,F55:F62)</f>
        <v>0</v>
      </c>
      <c r="G63" s="154"/>
      <c r="H63" s="92">
        <f>SUBTOTAL(9,H55:H62)</f>
        <v>0</v>
      </c>
      <c r="I63" s="124">
        <f>SUBTOTAL(9,I55:I62)</f>
        <v>0</v>
      </c>
      <c r="J63" s="154"/>
      <c r="K63" s="92">
        <f>SUBTOTAL(9,K55:K62)</f>
        <v>0</v>
      </c>
      <c r="L63" s="124">
        <f>SUBTOTAL(9,L55:L62)</f>
        <v>0</v>
      </c>
    </row>
    <row r="64" spans="1:12" ht="14.4" thickTop="1" thickBot="1" x14ac:dyDescent="0.3">
      <c r="A64" s="3"/>
      <c r="C64" s="75"/>
      <c r="D64" s="75"/>
      <c r="E64" s="45"/>
      <c r="F64" s="56"/>
      <c r="G64" s="137"/>
      <c r="H64" s="45"/>
      <c r="I64" s="56"/>
      <c r="J64" s="137"/>
      <c r="K64" s="45"/>
      <c r="L64" s="56"/>
    </row>
    <row r="65" spans="1:12" ht="13.8" thickBot="1" x14ac:dyDescent="0.3">
      <c r="A65" s="16" t="s">
        <v>24</v>
      </c>
      <c r="E65" s="44"/>
      <c r="F65" s="60"/>
      <c r="G65" s="144"/>
      <c r="H65" s="44"/>
      <c r="I65" s="60"/>
      <c r="J65" s="144"/>
      <c r="K65" s="44"/>
      <c r="L65" s="60"/>
    </row>
    <row r="66" spans="1:12" x14ac:dyDescent="0.25">
      <c r="A66" s="12"/>
      <c r="B66" s="4"/>
      <c r="C66" s="4"/>
      <c r="D66" s="4"/>
      <c r="E66" s="79"/>
      <c r="F66" s="58"/>
      <c r="G66" s="145"/>
      <c r="H66" s="79"/>
      <c r="I66" s="58"/>
      <c r="J66" s="145"/>
      <c r="K66" s="79"/>
      <c r="L66" s="58"/>
    </row>
    <row r="67" spans="1:12" x14ac:dyDescent="0.25">
      <c r="A67" s="19" t="s">
        <v>36</v>
      </c>
      <c r="E67" s="45"/>
      <c r="F67" s="60"/>
      <c r="G67" s="144"/>
      <c r="H67" s="45"/>
      <c r="I67" s="60"/>
      <c r="J67" s="144"/>
      <c r="K67" s="45"/>
      <c r="L67" s="60"/>
    </row>
    <row r="68" spans="1:12" x14ac:dyDescent="0.25">
      <c r="A68" s="19"/>
      <c r="E68" s="45"/>
      <c r="F68" s="60"/>
      <c r="G68" s="144"/>
      <c r="H68" s="45"/>
      <c r="I68" s="60"/>
      <c r="J68" s="144"/>
      <c r="K68" s="45"/>
      <c r="L68" s="60"/>
    </row>
    <row r="69" spans="1:12" x14ac:dyDescent="0.25">
      <c r="A69" s="12" t="s">
        <v>37</v>
      </c>
      <c r="C69" s="1" t="s">
        <v>38</v>
      </c>
      <c r="E69" s="103"/>
      <c r="F69" s="60"/>
      <c r="G69" s="144"/>
      <c r="H69" s="103"/>
      <c r="I69" s="60"/>
      <c r="J69" s="144"/>
      <c r="K69" s="103"/>
      <c r="L69" s="60"/>
    </row>
    <row r="70" spans="1:12" x14ac:dyDescent="0.25">
      <c r="A70" s="18"/>
      <c r="E70" s="44"/>
      <c r="F70" s="56"/>
      <c r="G70" s="137"/>
      <c r="H70" s="44"/>
      <c r="I70" s="56"/>
      <c r="J70" s="137"/>
      <c r="K70" s="44"/>
      <c r="L70" s="56"/>
    </row>
    <row r="71" spans="1:12" ht="14.25" customHeight="1" x14ac:dyDescent="0.25">
      <c r="A71" s="98" t="s">
        <v>25</v>
      </c>
      <c r="C71" s="1" t="s">
        <v>26</v>
      </c>
      <c r="E71" s="93">
        <v>0</v>
      </c>
      <c r="F71" s="56"/>
      <c r="G71" s="137"/>
      <c r="H71" s="93">
        <v>0</v>
      </c>
      <c r="I71" s="56"/>
      <c r="J71" s="137"/>
      <c r="K71" s="93">
        <v>0</v>
      </c>
      <c r="L71" s="56"/>
    </row>
    <row r="72" spans="1:12" x14ac:dyDescent="0.25">
      <c r="A72" s="3" t="s">
        <v>110</v>
      </c>
      <c r="B72" s="94" t="s">
        <v>27</v>
      </c>
      <c r="C72" s="104" t="s">
        <v>111</v>
      </c>
      <c r="E72" s="93">
        <v>0</v>
      </c>
      <c r="F72" s="122">
        <f>ROUND(E72*$D72,2)</f>
        <v>0</v>
      </c>
      <c r="G72" s="138"/>
      <c r="H72" s="93">
        <v>0</v>
      </c>
      <c r="I72" s="122">
        <f>ROUND(H72*$D72,2)</f>
        <v>0</v>
      </c>
      <c r="J72" s="138"/>
      <c r="K72" s="93">
        <v>0</v>
      </c>
      <c r="L72" s="122">
        <f>ROUND(K72*$D72,2)</f>
        <v>0</v>
      </c>
    </row>
    <row r="73" spans="1:12" x14ac:dyDescent="0.25">
      <c r="A73" s="3" t="s">
        <v>29</v>
      </c>
      <c r="B73" s="94" t="s">
        <v>30</v>
      </c>
      <c r="C73" s="1" t="s">
        <v>31</v>
      </c>
      <c r="E73" s="55">
        <f>E71*E72</f>
        <v>0</v>
      </c>
      <c r="F73" s="122">
        <f>ROUND(E73*$D73,2)</f>
        <v>0</v>
      </c>
      <c r="G73" s="138"/>
      <c r="H73" s="55">
        <f>H71*H72</f>
        <v>0</v>
      </c>
      <c r="I73" s="122">
        <f>ROUND(H73*$D73,2)</f>
        <v>0</v>
      </c>
      <c r="J73" s="138"/>
      <c r="K73" s="55">
        <f>K71*K72</f>
        <v>0</v>
      </c>
      <c r="L73" s="122">
        <f>ROUND(K73*$D73,2)</f>
        <v>0</v>
      </c>
    </row>
    <row r="74" spans="1:12" x14ac:dyDescent="0.25">
      <c r="A74" s="3" t="s">
        <v>32</v>
      </c>
      <c r="C74" s="1" t="s">
        <v>31</v>
      </c>
      <c r="E74" s="55">
        <f>E73</f>
        <v>0</v>
      </c>
      <c r="F74" s="122">
        <f>ROUND(E74*$D74,2)</f>
        <v>0</v>
      </c>
      <c r="G74" s="138"/>
      <c r="H74" s="55">
        <f>H73</f>
        <v>0</v>
      </c>
      <c r="I74" s="122">
        <f>ROUND(H74*$D74,2)</f>
        <v>0</v>
      </c>
      <c r="J74" s="138"/>
      <c r="K74" s="55">
        <f>K73</f>
        <v>0</v>
      </c>
      <c r="L74" s="122">
        <f>ROUND(K74*$D74,2)</f>
        <v>0</v>
      </c>
    </row>
    <row r="75" spans="1:12" x14ac:dyDescent="0.25">
      <c r="A75" s="3" t="s">
        <v>33</v>
      </c>
      <c r="C75" s="1" t="s">
        <v>28</v>
      </c>
      <c r="E75" s="55">
        <f>E72</f>
        <v>0</v>
      </c>
      <c r="F75" s="122">
        <f>ROUND(E75*$D75,2)</f>
        <v>0</v>
      </c>
      <c r="G75" s="138"/>
      <c r="H75" s="55">
        <f>H72</f>
        <v>0</v>
      </c>
      <c r="I75" s="122">
        <f>ROUND(H75*$D75,2)</f>
        <v>0</v>
      </c>
      <c r="J75" s="138"/>
      <c r="K75" s="55">
        <f>K72</f>
        <v>0</v>
      </c>
      <c r="L75" s="122">
        <f>ROUND(K75*$D75,2)</f>
        <v>0</v>
      </c>
    </row>
    <row r="76" spans="1:12" x14ac:dyDescent="0.25">
      <c r="A76" s="3" t="s">
        <v>34</v>
      </c>
      <c r="C76" s="1" t="s">
        <v>31</v>
      </c>
      <c r="E76" s="55">
        <f>E73</f>
        <v>0</v>
      </c>
      <c r="F76" s="122">
        <f>ROUND(E76*$D76,2)</f>
        <v>0</v>
      </c>
      <c r="G76" s="138"/>
      <c r="H76" s="55">
        <f>H73</f>
        <v>0</v>
      </c>
      <c r="I76" s="122">
        <f>ROUND(H76*$D76,2)</f>
        <v>0</v>
      </c>
      <c r="J76" s="138"/>
      <c r="K76" s="55">
        <f>K73</f>
        <v>0</v>
      </c>
      <c r="L76" s="122">
        <f>ROUND(K76*$D76,2)</f>
        <v>0</v>
      </c>
    </row>
    <row r="77" spans="1:12" x14ac:dyDescent="0.25">
      <c r="A77" s="36"/>
      <c r="E77" s="55"/>
      <c r="F77" s="56"/>
      <c r="G77" s="137"/>
      <c r="H77" s="55"/>
      <c r="I77" s="56"/>
      <c r="J77" s="137"/>
      <c r="K77" s="55"/>
      <c r="L77" s="56"/>
    </row>
    <row r="78" spans="1:12" ht="14.25" customHeight="1" x14ac:dyDescent="0.25">
      <c r="A78" s="98" t="s">
        <v>35</v>
      </c>
      <c r="C78" s="1" t="s">
        <v>26</v>
      </c>
      <c r="E78" s="93">
        <v>0</v>
      </c>
      <c r="F78" s="56"/>
      <c r="G78" s="137"/>
      <c r="H78" s="93">
        <v>0</v>
      </c>
      <c r="I78" s="56"/>
      <c r="J78" s="137"/>
      <c r="K78" s="93">
        <v>0</v>
      </c>
      <c r="L78" s="56"/>
    </row>
    <row r="79" spans="1:12" x14ac:dyDescent="0.25">
      <c r="A79" s="3" t="s">
        <v>110</v>
      </c>
      <c r="B79" s="94" t="s">
        <v>27</v>
      </c>
      <c r="C79" s="1" t="s">
        <v>28</v>
      </c>
      <c r="E79" s="93">
        <v>0</v>
      </c>
      <c r="F79" s="122">
        <f>ROUND(E79*$D79,2)</f>
        <v>0</v>
      </c>
      <c r="G79" s="138"/>
      <c r="H79" s="93">
        <v>0</v>
      </c>
      <c r="I79" s="122">
        <f>ROUND(H79*$D79,2)</f>
        <v>0</v>
      </c>
      <c r="J79" s="138"/>
      <c r="K79" s="93">
        <v>0</v>
      </c>
      <c r="L79" s="122">
        <f>ROUND(K79*$D79,2)</f>
        <v>0</v>
      </c>
    </row>
    <row r="80" spans="1:12" x14ac:dyDescent="0.25">
      <c r="A80" s="3" t="s">
        <v>29</v>
      </c>
      <c r="B80" s="94" t="s">
        <v>30</v>
      </c>
      <c r="C80" s="1" t="s">
        <v>31</v>
      </c>
      <c r="E80" s="55">
        <f>E78*E79</f>
        <v>0</v>
      </c>
      <c r="F80" s="122">
        <f>ROUND(E80*$D80,2)</f>
        <v>0</v>
      </c>
      <c r="G80" s="138"/>
      <c r="H80" s="55">
        <f>H78*H79</f>
        <v>0</v>
      </c>
      <c r="I80" s="122">
        <f>ROUND(H80*$D80,2)</f>
        <v>0</v>
      </c>
      <c r="J80" s="138"/>
      <c r="K80" s="55">
        <f>K78*K79</f>
        <v>0</v>
      </c>
      <c r="L80" s="122">
        <f>ROUND(K80*$D80,2)</f>
        <v>0</v>
      </c>
    </row>
    <row r="81" spans="1:12" x14ac:dyDescent="0.25">
      <c r="A81" s="3" t="s">
        <v>32</v>
      </c>
      <c r="C81" s="1" t="s">
        <v>31</v>
      </c>
      <c r="E81" s="55">
        <f>E80</f>
        <v>0</v>
      </c>
      <c r="F81" s="122">
        <f>ROUND(E81*$D81,2)</f>
        <v>0</v>
      </c>
      <c r="G81" s="138"/>
      <c r="H81" s="55">
        <f>H80</f>
        <v>0</v>
      </c>
      <c r="I81" s="122">
        <f>ROUND(H81*$D81,2)</f>
        <v>0</v>
      </c>
      <c r="J81" s="138"/>
      <c r="K81" s="55">
        <f>K80</f>
        <v>0</v>
      </c>
      <c r="L81" s="122">
        <f>ROUND(K81*$D81,2)</f>
        <v>0</v>
      </c>
    </row>
    <row r="82" spans="1:12" x14ac:dyDescent="0.25">
      <c r="A82" s="3" t="s">
        <v>33</v>
      </c>
      <c r="C82" s="1" t="s">
        <v>28</v>
      </c>
      <c r="E82" s="55">
        <f>E79</f>
        <v>0</v>
      </c>
      <c r="F82" s="122">
        <f>ROUND(E82*$D82,2)</f>
        <v>0</v>
      </c>
      <c r="G82" s="138"/>
      <c r="H82" s="55">
        <f>H79</f>
        <v>0</v>
      </c>
      <c r="I82" s="122">
        <f>ROUND(H82*$D82,2)</f>
        <v>0</v>
      </c>
      <c r="J82" s="138"/>
      <c r="K82" s="55">
        <f>K79</f>
        <v>0</v>
      </c>
      <c r="L82" s="122">
        <f>ROUND(K82*$D82,2)</f>
        <v>0</v>
      </c>
    </row>
    <row r="83" spans="1:12" x14ac:dyDescent="0.25">
      <c r="A83" s="3" t="s">
        <v>34</v>
      </c>
      <c r="C83" s="1" t="s">
        <v>31</v>
      </c>
      <c r="E83" s="55">
        <f>E80</f>
        <v>0</v>
      </c>
      <c r="F83" s="122">
        <f>ROUND(E83*$D83,2)</f>
        <v>0</v>
      </c>
      <c r="G83" s="138"/>
      <c r="H83" s="55">
        <f>H80</f>
        <v>0</v>
      </c>
      <c r="I83" s="122">
        <f>ROUND(H83*$D83,2)</f>
        <v>0</v>
      </c>
      <c r="J83" s="138"/>
      <c r="K83" s="55">
        <f>K80</f>
        <v>0</v>
      </c>
      <c r="L83" s="122">
        <f>ROUND(K83*$D83,2)</f>
        <v>0</v>
      </c>
    </row>
    <row r="84" spans="1:12" x14ac:dyDescent="0.25">
      <c r="A84" s="36"/>
      <c r="E84" s="55"/>
      <c r="F84" s="56"/>
      <c r="G84" s="137"/>
      <c r="H84" s="55"/>
      <c r="I84" s="56"/>
      <c r="J84" s="137"/>
      <c r="K84" s="55"/>
      <c r="L84" s="56"/>
    </row>
    <row r="85" spans="1:12" ht="13.8" thickBot="1" x14ac:dyDescent="0.3">
      <c r="A85" s="33" t="str">
        <f>"Subtotal, "&amp;A67&amp;":"</f>
        <v>Subtotal, Local Travel:</v>
      </c>
      <c r="B85" s="34"/>
      <c r="C85" s="34"/>
      <c r="D85" s="34"/>
      <c r="E85" s="63"/>
      <c r="F85" s="123">
        <f>SUBTOTAL(9,F67:F84)</f>
        <v>0</v>
      </c>
      <c r="G85" s="141"/>
      <c r="H85" s="63"/>
      <c r="I85" s="123">
        <f>SUBTOTAL(9,I67:I84)</f>
        <v>0</v>
      </c>
      <c r="J85" s="141"/>
      <c r="K85" s="63"/>
      <c r="L85" s="123">
        <f>SUBTOTAL(9,L67:L84)</f>
        <v>0</v>
      </c>
    </row>
    <row r="86" spans="1:12" ht="13.8" thickTop="1" x14ac:dyDescent="0.25">
      <c r="A86" s="36"/>
      <c r="E86" s="55"/>
      <c r="F86" s="56"/>
      <c r="G86" s="137"/>
      <c r="H86" s="55"/>
      <c r="I86" s="56"/>
      <c r="J86" s="137"/>
      <c r="K86" s="55"/>
      <c r="L86" s="56"/>
    </row>
    <row r="87" spans="1:12" ht="13.8" thickBot="1" x14ac:dyDescent="0.3">
      <c r="A87" s="21" t="s">
        <v>113</v>
      </c>
      <c r="B87" s="51"/>
      <c r="C87" s="51"/>
      <c r="D87" s="51"/>
      <c r="E87" s="62"/>
      <c r="F87" s="124">
        <f>SUBTOTAL(9,F67:F86)</f>
        <v>0</v>
      </c>
      <c r="G87" s="154"/>
      <c r="H87" s="62"/>
      <c r="I87" s="124">
        <f>SUBTOTAL(9,I67:I86)</f>
        <v>0</v>
      </c>
      <c r="J87" s="154"/>
      <c r="K87" s="62"/>
      <c r="L87" s="124">
        <f>SUBTOTAL(9,L67:L86)</f>
        <v>0</v>
      </c>
    </row>
    <row r="88" spans="1:12" ht="14.4" thickTop="1" thickBot="1" x14ac:dyDescent="0.3">
      <c r="A88" s="18"/>
      <c r="B88" s="28"/>
      <c r="C88" s="28"/>
      <c r="D88" s="28"/>
      <c r="E88" s="20"/>
      <c r="F88" s="57"/>
      <c r="G88" s="142"/>
      <c r="H88" s="20"/>
      <c r="I88" s="57"/>
      <c r="J88" s="142"/>
      <c r="K88" s="20"/>
      <c r="L88" s="57"/>
    </row>
    <row r="89" spans="1:12" ht="13.8" thickBot="1" x14ac:dyDescent="0.3">
      <c r="A89" s="16" t="s">
        <v>39</v>
      </c>
      <c r="B89" s="28"/>
      <c r="C89" s="28"/>
      <c r="D89" s="28"/>
      <c r="E89" s="20"/>
      <c r="F89" s="57"/>
      <c r="G89" s="142"/>
      <c r="H89" s="20"/>
      <c r="I89" s="57"/>
      <c r="J89" s="142"/>
      <c r="K89" s="20"/>
      <c r="L89" s="57"/>
    </row>
    <row r="90" spans="1:12" x14ac:dyDescent="0.25">
      <c r="A90" s="12"/>
      <c r="B90" s="28"/>
      <c r="C90" s="28"/>
      <c r="D90" s="28"/>
      <c r="E90" s="20"/>
      <c r="F90" s="57"/>
      <c r="G90" s="142"/>
      <c r="H90" s="20"/>
      <c r="I90" s="57"/>
      <c r="J90" s="142"/>
      <c r="K90" s="20"/>
      <c r="L90" s="57"/>
    </row>
    <row r="91" spans="1:12" x14ac:dyDescent="0.25">
      <c r="A91" s="19" t="s">
        <v>40</v>
      </c>
      <c r="E91" s="45"/>
      <c r="F91" s="56"/>
      <c r="G91" s="137"/>
      <c r="H91" s="45"/>
      <c r="I91" s="56"/>
      <c r="J91" s="137"/>
      <c r="K91" s="45"/>
      <c r="L91" s="56"/>
    </row>
    <row r="92" spans="1:12" x14ac:dyDescent="0.25">
      <c r="A92" s="18"/>
      <c r="B92" s="28"/>
      <c r="C92" s="28"/>
      <c r="D92" s="28"/>
      <c r="E92" s="20"/>
      <c r="F92" s="57"/>
      <c r="G92" s="142"/>
      <c r="H92" s="20"/>
      <c r="I92" s="57"/>
      <c r="J92" s="142"/>
      <c r="K92" s="20"/>
      <c r="L92" s="57"/>
    </row>
    <row r="93" spans="1:12" x14ac:dyDescent="0.25">
      <c r="A93" s="94" t="s">
        <v>41</v>
      </c>
      <c r="B93" s="28"/>
      <c r="C93" s="96" t="s">
        <v>42</v>
      </c>
      <c r="D93" s="96"/>
      <c r="E93" s="95"/>
      <c r="F93" s="122">
        <f>ROUND(E93*$D93,2)</f>
        <v>0</v>
      </c>
      <c r="G93" s="138"/>
      <c r="H93" s="95"/>
      <c r="I93" s="122">
        <f>ROUND(H93*$D93,2)</f>
        <v>0</v>
      </c>
      <c r="J93" s="138"/>
      <c r="K93" s="95"/>
      <c r="L93" s="122">
        <f>ROUND(K93*$D93,2)</f>
        <v>0</v>
      </c>
    </row>
    <row r="94" spans="1:12" x14ac:dyDescent="0.25">
      <c r="A94" s="94" t="s">
        <v>43</v>
      </c>
      <c r="B94" s="28"/>
      <c r="C94" s="96" t="s">
        <v>42</v>
      </c>
      <c r="D94" s="96"/>
      <c r="E94" s="95"/>
      <c r="F94" s="122">
        <f>ROUND(E94*$D94,2)</f>
        <v>0</v>
      </c>
      <c r="G94" s="138"/>
      <c r="H94" s="95"/>
      <c r="I94" s="122">
        <f>ROUND(H94*$D94,2)</f>
        <v>0</v>
      </c>
      <c r="J94" s="138"/>
      <c r="K94" s="95"/>
      <c r="L94" s="122">
        <f>ROUND(K94*$D94,2)</f>
        <v>0</v>
      </c>
    </row>
    <row r="95" spans="1:12" x14ac:dyDescent="0.25">
      <c r="A95" s="97" t="s">
        <v>44</v>
      </c>
      <c r="B95" s="28"/>
      <c r="C95" s="96" t="s">
        <v>42</v>
      </c>
      <c r="D95" s="96"/>
      <c r="E95" s="95"/>
      <c r="F95" s="122">
        <f>ROUND(E95*$D95,2)</f>
        <v>0</v>
      </c>
      <c r="G95" s="138"/>
      <c r="H95" s="95"/>
      <c r="I95" s="122">
        <f>ROUND(H95*$D95,2)</f>
        <v>0</v>
      </c>
      <c r="J95" s="138"/>
      <c r="K95" s="95"/>
      <c r="L95" s="122">
        <f>ROUND(K95*$D95,2)</f>
        <v>0</v>
      </c>
    </row>
    <row r="96" spans="1:12" x14ac:dyDescent="0.25">
      <c r="A96" s="18"/>
      <c r="B96" s="28"/>
      <c r="C96" s="28"/>
      <c r="D96" s="28"/>
      <c r="E96" s="20"/>
      <c r="F96" s="57"/>
      <c r="G96" s="142"/>
      <c r="H96" s="20"/>
      <c r="I96" s="57"/>
      <c r="J96" s="142"/>
      <c r="K96" s="20"/>
      <c r="L96" s="57"/>
    </row>
    <row r="97" spans="1:12" ht="13.8" thickBot="1" x14ac:dyDescent="0.3">
      <c r="A97" s="33" t="str">
        <f>"Subtotal, "&amp;A91&amp;":"</f>
        <v>Subtotal, Supplies (does not include office supplies):</v>
      </c>
      <c r="B97" s="34"/>
      <c r="C97" s="34"/>
      <c r="D97" s="34"/>
      <c r="E97" s="63"/>
      <c r="F97" s="123">
        <f>SUBTOTAL(9,F91:F96)</f>
        <v>0</v>
      </c>
      <c r="G97" s="141"/>
      <c r="H97" s="63"/>
      <c r="I97" s="123">
        <f>SUBTOTAL(9,I91:I96)</f>
        <v>0</v>
      </c>
      <c r="J97" s="141"/>
      <c r="K97" s="63"/>
      <c r="L97" s="123">
        <f>SUBTOTAL(9,L91:L96)</f>
        <v>0</v>
      </c>
    </row>
    <row r="98" spans="1:12" ht="13.8" thickTop="1" x14ac:dyDescent="0.25">
      <c r="A98" s="20"/>
      <c r="B98" s="28"/>
      <c r="C98" s="28"/>
      <c r="D98" s="28"/>
      <c r="E98" s="87"/>
      <c r="F98" s="88"/>
      <c r="G98" s="141"/>
      <c r="H98" s="87"/>
      <c r="I98" s="88"/>
      <c r="J98" s="141"/>
      <c r="K98" s="87"/>
      <c r="L98" s="88"/>
    </row>
    <row r="99" spans="1:12" ht="13.8" thickBot="1" x14ac:dyDescent="0.3">
      <c r="A99" s="21" t="s">
        <v>114</v>
      </c>
      <c r="B99" s="51"/>
      <c r="C99" s="51"/>
      <c r="D99" s="51"/>
      <c r="E99" s="62"/>
      <c r="F99" s="124">
        <f>SUBTOTAL(9,F91:F98)</f>
        <v>0</v>
      </c>
      <c r="G99" s="154"/>
      <c r="H99" s="62"/>
      <c r="I99" s="124">
        <f>SUBTOTAL(9,I91:I98)</f>
        <v>0</v>
      </c>
      <c r="J99" s="154"/>
      <c r="K99" s="62"/>
      <c r="L99" s="124">
        <f>SUBTOTAL(9,L91:L98)</f>
        <v>0</v>
      </c>
    </row>
    <row r="100" spans="1:12" ht="14.4" thickTop="1" thickBot="1" x14ac:dyDescent="0.3">
      <c r="A100" s="20"/>
      <c r="B100" s="28"/>
      <c r="C100" s="28"/>
      <c r="D100" s="28"/>
      <c r="E100" s="87"/>
      <c r="F100" s="88"/>
      <c r="G100" s="141"/>
      <c r="H100" s="87"/>
      <c r="I100" s="88"/>
      <c r="J100" s="141"/>
      <c r="K100" s="87"/>
      <c r="L100" s="88"/>
    </row>
    <row r="101" spans="1:12" ht="13.8" thickBot="1" x14ac:dyDescent="0.3">
      <c r="A101" s="66" t="s">
        <v>45</v>
      </c>
      <c r="B101" s="67"/>
      <c r="C101" s="67"/>
      <c r="D101" s="67"/>
      <c r="E101" s="65"/>
      <c r="F101" s="68"/>
      <c r="G101" s="146"/>
      <c r="H101" s="65"/>
      <c r="I101" s="68"/>
      <c r="J101" s="146"/>
      <c r="K101" s="65"/>
      <c r="L101" s="68"/>
    </row>
    <row r="102" spans="1:12" x14ac:dyDescent="0.25">
      <c r="A102" s="69"/>
      <c r="B102" s="67"/>
      <c r="C102" s="67"/>
      <c r="D102" s="67"/>
      <c r="E102" s="65"/>
      <c r="F102" s="68"/>
      <c r="G102" s="146"/>
      <c r="H102" s="65"/>
      <c r="I102" s="68"/>
      <c r="J102" s="146"/>
      <c r="K102" s="65"/>
      <c r="L102" s="68"/>
    </row>
    <row r="103" spans="1:12" x14ac:dyDescent="0.25">
      <c r="A103" s="19" t="s">
        <v>46</v>
      </c>
      <c r="E103" s="45"/>
      <c r="F103" s="56"/>
      <c r="G103" s="137"/>
      <c r="H103" s="45"/>
      <c r="I103" s="56"/>
      <c r="J103" s="137"/>
      <c r="K103" s="45"/>
      <c r="L103" s="56"/>
    </row>
    <row r="104" spans="1:12" x14ac:dyDescent="0.25">
      <c r="A104" s="85"/>
      <c r="E104" s="45"/>
      <c r="F104" s="56"/>
      <c r="G104" s="137"/>
      <c r="H104" s="45"/>
      <c r="I104" s="56"/>
      <c r="J104" s="137"/>
      <c r="K104" s="45"/>
      <c r="L104" s="56"/>
    </row>
    <row r="105" spans="1:12" x14ac:dyDescent="0.25">
      <c r="A105" s="94" t="s">
        <v>47</v>
      </c>
      <c r="B105" s="28"/>
      <c r="C105" s="53"/>
      <c r="D105" s="53"/>
      <c r="E105" s="20"/>
      <c r="F105" s="164">
        <v>0</v>
      </c>
      <c r="G105" s="147"/>
      <c r="H105" s="20"/>
      <c r="I105" s="164">
        <v>0</v>
      </c>
      <c r="J105" s="147"/>
      <c r="K105" s="20"/>
      <c r="L105" s="164">
        <v>0</v>
      </c>
    </row>
    <row r="106" spans="1:12" x14ac:dyDescent="0.25">
      <c r="A106" s="94" t="s">
        <v>48</v>
      </c>
      <c r="B106" s="28"/>
      <c r="C106" s="53"/>
      <c r="D106" s="53"/>
      <c r="E106" s="20"/>
      <c r="F106" s="164">
        <v>0</v>
      </c>
      <c r="G106" s="147"/>
      <c r="H106" s="20"/>
      <c r="I106" s="164">
        <v>0</v>
      </c>
      <c r="J106" s="147"/>
      <c r="K106" s="20"/>
      <c r="L106" s="164">
        <v>0</v>
      </c>
    </row>
    <row r="107" spans="1:12" x14ac:dyDescent="0.25">
      <c r="A107" s="94" t="s">
        <v>49</v>
      </c>
      <c r="B107" s="28"/>
      <c r="C107" s="53"/>
      <c r="D107" s="53"/>
      <c r="E107" s="20"/>
      <c r="F107" s="164">
        <v>0</v>
      </c>
      <c r="G107" s="147"/>
      <c r="H107" s="20"/>
      <c r="I107" s="164">
        <v>0</v>
      </c>
      <c r="J107" s="147"/>
      <c r="K107" s="20"/>
      <c r="L107" s="164">
        <v>0</v>
      </c>
    </row>
    <row r="108" spans="1:12" x14ac:dyDescent="0.25">
      <c r="A108" s="18"/>
      <c r="B108" s="28"/>
      <c r="C108" s="28"/>
      <c r="D108" s="28"/>
      <c r="E108" s="20"/>
      <c r="F108" s="165"/>
      <c r="G108" s="142"/>
      <c r="H108" s="20"/>
      <c r="I108" s="165"/>
      <c r="J108" s="142"/>
      <c r="K108" s="20"/>
      <c r="L108" s="165"/>
    </row>
    <row r="109" spans="1:12" ht="13.8" thickBot="1" x14ac:dyDescent="0.3">
      <c r="A109" s="33" t="str">
        <f>"Subtotal, "&amp;A103&amp;":"</f>
        <v>Subtotal, A. Subcontracts:</v>
      </c>
      <c r="B109" s="34"/>
      <c r="C109" s="34"/>
      <c r="D109" s="34"/>
      <c r="E109" s="63"/>
      <c r="F109" s="163">
        <f>SUBTOTAL(9,F103:F108)</f>
        <v>0</v>
      </c>
      <c r="G109" s="141"/>
      <c r="H109" s="63"/>
      <c r="I109" s="163">
        <f>SUBTOTAL(9,I103:I108)</f>
        <v>0</v>
      </c>
      <c r="J109" s="141"/>
      <c r="K109" s="63"/>
      <c r="L109" s="163">
        <f>SUBTOTAL(9,L103:L108)</f>
        <v>0</v>
      </c>
    </row>
    <row r="110" spans="1:12" ht="13.8" thickTop="1" x14ac:dyDescent="0.25">
      <c r="E110" s="54"/>
      <c r="F110" s="80"/>
      <c r="G110" s="148"/>
      <c r="H110" s="54"/>
      <c r="I110" s="80"/>
      <c r="J110" s="148"/>
      <c r="K110" s="54"/>
      <c r="L110" s="80"/>
    </row>
    <row r="111" spans="1:12" x14ac:dyDescent="0.25">
      <c r="E111" s="54"/>
      <c r="F111" s="80"/>
      <c r="G111" s="148"/>
      <c r="H111" s="54"/>
      <c r="I111" s="80"/>
      <c r="J111" s="148"/>
      <c r="K111" s="54"/>
      <c r="L111" s="80"/>
    </row>
    <row r="112" spans="1:12" ht="13.8" thickBot="1" x14ac:dyDescent="0.3">
      <c r="A112" s="21" t="s">
        <v>50</v>
      </c>
      <c r="B112" s="51"/>
      <c r="C112" s="51"/>
      <c r="D112" s="51"/>
      <c r="E112" s="62"/>
      <c r="F112" s="166">
        <f>SUBTOTAL(9,F103:F111)</f>
        <v>0</v>
      </c>
      <c r="G112" s="154"/>
      <c r="H112" s="62"/>
      <c r="I112" s="166">
        <f>SUBTOTAL(9,I103:I111)</f>
        <v>0</v>
      </c>
      <c r="J112" s="154"/>
      <c r="K112" s="62"/>
      <c r="L112" s="166">
        <f>SUBTOTAL(9,L103:L111)</f>
        <v>0</v>
      </c>
    </row>
    <row r="113" spans="1:12" ht="14.4" thickTop="1" thickBot="1" x14ac:dyDescent="0.3">
      <c r="A113" s="26"/>
      <c r="B113" s="4"/>
      <c r="C113" s="4"/>
      <c r="D113" s="4"/>
      <c r="E113" s="54"/>
      <c r="F113" s="57"/>
      <c r="G113" s="142"/>
      <c r="H113" s="54"/>
      <c r="I113" s="57"/>
      <c r="J113" s="142"/>
      <c r="K113" s="54"/>
      <c r="L113" s="57"/>
    </row>
    <row r="114" spans="1:12" s="4" customFormat="1" ht="13.8" thickBot="1" x14ac:dyDescent="0.3">
      <c r="A114" s="16" t="s">
        <v>51</v>
      </c>
      <c r="E114" s="12"/>
      <c r="F114" s="58"/>
      <c r="G114" s="145"/>
      <c r="H114" s="12"/>
      <c r="I114" s="58"/>
      <c r="J114" s="145"/>
      <c r="K114" s="12"/>
      <c r="L114" s="58"/>
    </row>
    <row r="115" spans="1:12" s="4" customFormat="1" x14ac:dyDescent="0.25">
      <c r="A115" s="12"/>
      <c r="E115" s="64"/>
      <c r="F115" s="58"/>
      <c r="G115" s="145"/>
      <c r="H115" s="64"/>
      <c r="I115" s="58"/>
      <c r="J115" s="145"/>
      <c r="K115" s="64"/>
      <c r="L115" s="58"/>
    </row>
    <row r="116" spans="1:12" s="13" customFormat="1" x14ac:dyDescent="0.25">
      <c r="A116" s="4" t="s">
        <v>115</v>
      </c>
      <c r="B116" s="1"/>
      <c r="C116" s="1"/>
      <c r="D116" s="1"/>
      <c r="E116" s="3"/>
      <c r="F116" s="56"/>
      <c r="G116" s="137"/>
      <c r="H116" s="3"/>
      <c r="I116" s="56"/>
      <c r="J116" s="137"/>
      <c r="K116" s="3"/>
      <c r="L116" s="56"/>
    </row>
    <row r="117" spans="1:12" s="13" customFormat="1" x14ac:dyDescent="0.25">
      <c r="A117" s="3"/>
      <c r="B117" s="1"/>
      <c r="C117" s="1"/>
      <c r="D117" s="1"/>
      <c r="E117" s="3"/>
      <c r="F117" s="60"/>
      <c r="G117" s="144"/>
      <c r="H117" s="3"/>
      <c r="I117" s="60"/>
      <c r="J117" s="144"/>
      <c r="K117" s="3"/>
      <c r="L117" s="60"/>
    </row>
    <row r="118" spans="1:12" s="13" customFormat="1" x14ac:dyDescent="0.25">
      <c r="A118" s="99" t="s">
        <v>52</v>
      </c>
      <c r="B118" s="1"/>
      <c r="C118" s="100" t="s">
        <v>38</v>
      </c>
      <c r="D118" s="135">
        <v>0</v>
      </c>
      <c r="E118" s="95"/>
      <c r="F118" s="122">
        <f t="shared" ref="F118:F124" si="0">ROUND(E118*$D118,2)</f>
        <v>0</v>
      </c>
      <c r="G118" s="138"/>
      <c r="H118" s="95"/>
      <c r="I118" s="122">
        <f t="shared" ref="I118:I124" si="1">ROUND(H118*$D118,2)</f>
        <v>0</v>
      </c>
      <c r="J118" s="138"/>
      <c r="K118" s="95"/>
      <c r="L118" s="122">
        <f t="shared" ref="L118:L124" si="2">ROUND(K118*$D118,2)</f>
        <v>0</v>
      </c>
    </row>
    <row r="119" spans="1:12" s="13" customFormat="1" x14ac:dyDescent="0.25">
      <c r="A119" s="99" t="s">
        <v>53</v>
      </c>
      <c r="B119" s="1"/>
      <c r="C119" s="100" t="s">
        <v>38</v>
      </c>
      <c r="D119" s="135">
        <v>0</v>
      </c>
      <c r="E119" s="95"/>
      <c r="F119" s="122">
        <f t="shared" si="0"/>
        <v>0</v>
      </c>
      <c r="G119" s="138"/>
      <c r="H119" s="95"/>
      <c r="I119" s="122">
        <f t="shared" si="1"/>
        <v>0</v>
      </c>
      <c r="J119" s="138"/>
      <c r="K119" s="95"/>
      <c r="L119" s="122">
        <f t="shared" si="2"/>
        <v>0</v>
      </c>
    </row>
    <row r="120" spans="1:12" s="13" customFormat="1" x14ac:dyDescent="0.25">
      <c r="A120" s="99" t="s">
        <v>54</v>
      </c>
      <c r="B120" s="1"/>
      <c r="C120" s="100" t="s">
        <v>38</v>
      </c>
      <c r="D120" s="135">
        <v>0</v>
      </c>
      <c r="E120" s="95"/>
      <c r="F120" s="122">
        <f t="shared" si="0"/>
        <v>0</v>
      </c>
      <c r="G120" s="138"/>
      <c r="H120" s="95"/>
      <c r="I120" s="122">
        <f t="shared" si="1"/>
        <v>0</v>
      </c>
      <c r="J120" s="138"/>
      <c r="K120" s="95"/>
      <c r="L120" s="122">
        <f t="shared" si="2"/>
        <v>0</v>
      </c>
    </row>
    <row r="121" spans="1:12" s="13" customFormat="1" x14ac:dyDescent="0.25">
      <c r="A121" s="99" t="s">
        <v>55</v>
      </c>
      <c r="B121" s="1"/>
      <c r="C121" s="100" t="s">
        <v>38</v>
      </c>
      <c r="D121" s="135">
        <v>0</v>
      </c>
      <c r="E121" s="95"/>
      <c r="F121" s="122">
        <f t="shared" si="0"/>
        <v>0</v>
      </c>
      <c r="G121" s="138"/>
      <c r="H121" s="95"/>
      <c r="I121" s="122">
        <f t="shared" si="1"/>
        <v>0</v>
      </c>
      <c r="J121" s="138"/>
      <c r="K121" s="95"/>
      <c r="L121" s="122">
        <f t="shared" si="2"/>
        <v>0</v>
      </c>
    </row>
    <row r="122" spans="1:12" s="13" customFormat="1" x14ac:dyDescent="0.25">
      <c r="A122" s="99" t="s">
        <v>56</v>
      </c>
      <c r="B122" s="1"/>
      <c r="C122" s="100" t="s">
        <v>38</v>
      </c>
      <c r="D122" s="135">
        <v>0</v>
      </c>
      <c r="E122" s="95"/>
      <c r="F122" s="122">
        <f t="shared" si="0"/>
        <v>0</v>
      </c>
      <c r="G122" s="138"/>
      <c r="H122" s="95"/>
      <c r="I122" s="122">
        <f t="shared" si="1"/>
        <v>0</v>
      </c>
      <c r="J122" s="138"/>
      <c r="K122" s="95"/>
      <c r="L122" s="122">
        <f t="shared" si="2"/>
        <v>0</v>
      </c>
    </row>
    <row r="123" spans="1:12" s="13" customFormat="1" x14ac:dyDescent="0.25">
      <c r="A123" s="99" t="s">
        <v>57</v>
      </c>
      <c r="B123" s="1"/>
      <c r="C123" s="100" t="s">
        <v>38</v>
      </c>
      <c r="D123" s="135">
        <v>0</v>
      </c>
      <c r="E123" s="95"/>
      <c r="F123" s="122">
        <f t="shared" si="0"/>
        <v>0</v>
      </c>
      <c r="G123" s="138"/>
      <c r="H123" s="95"/>
      <c r="I123" s="122">
        <f t="shared" si="1"/>
        <v>0</v>
      </c>
      <c r="J123" s="138"/>
      <c r="K123" s="95"/>
      <c r="L123" s="122">
        <f t="shared" si="2"/>
        <v>0</v>
      </c>
    </row>
    <row r="124" spans="1:12" s="13" customFormat="1" x14ac:dyDescent="0.25">
      <c r="A124" s="99" t="s">
        <v>58</v>
      </c>
      <c r="B124" s="1"/>
      <c r="C124" s="100" t="s">
        <v>38</v>
      </c>
      <c r="D124" s="135">
        <v>0</v>
      </c>
      <c r="E124" s="95"/>
      <c r="F124" s="122">
        <f t="shared" si="0"/>
        <v>0</v>
      </c>
      <c r="G124" s="138"/>
      <c r="H124" s="95"/>
      <c r="I124" s="122">
        <f t="shared" si="1"/>
        <v>0</v>
      </c>
      <c r="J124" s="138"/>
      <c r="K124" s="95"/>
      <c r="L124" s="122">
        <f t="shared" si="2"/>
        <v>0</v>
      </c>
    </row>
    <row r="125" spans="1:12" s="13" customFormat="1" x14ac:dyDescent="0.25">
      <c r="A125" s="3"/>
      <c r="B125" s="1"/>
      <c r="C125" s="1"/>
      <c r="D125" s="1"/>
      <c r="E125" s="20"/>
      <c r="F125" s="78"/>
      <c r="G125" s="149"/>
      <c r="H125" s="20"/>
      <c r="I125" s="78"/>
      <c r="J125" s="149"/>
      <c r="K125" s="20"/>
      <c r="L125" s="78"/>
    </row>
    <row r="126" spans="1:12" s="13" customFormat="1" ht="13.8" thickBot="1" x14ac:dyDescent="0.3">
      <c r="A126" s="33" t="str">
        <f>"Subtotal, "&amp;A116&amp;":"</f>
        <v>Subtotal, A. Office/Equipment Costs (if applicable):</v>
      </c>
      <c r="B126" s="27"/>
      <c r="C126" s="27"/>
      <c r="D126" s="27"/>
      <c r="E126" s="46"/>
      <c r="F126" s="123">
        <f>SUBTOTAL(9,F116:F125)</f>
        <v>0</v>
      </c>
      <c r="G126" s="141"/>
      <c r="H126" s="46"/>
      <c r="I126" s="123">
        <f>SUBTOTAL(9,I116:I125)</f>
        <v>0</v>
      </c>
      <c r="J126" s="141"/>
      <c r="K126" s="46"/>
      <c r="L126" s="123">
        <f>SUBTOTAL(9,L116:L125)</f>
        <v>0</v>
      </c>
    </row>
    <row r="127" spans="1:12" ht="13.8" thickTop="1" x14ac:dyDescent="0.25">
      <c r="A127" s="3"/>
      <c r="E127" s="47"/>
      <c r="F127" s="56"/>
      <c r="G127" s="137"/>
      <c r="H127" s="47"/>
      <c r="I127" s="56"/>
      <c r="J127" s="137"/>
      <c r="K127" s="47"/>
      <c r="L127" s="56"/>
    </row>
    <row r="128" spans="1:12" s="13" customFormat="1" x14ac:dyDescent="0.25">
      <c r="A128" s="4" t="s">
        <v>59</v>
      </c>
      <c r="B128" s="1"/>
      <c r="C128" s="1"/>
      <c r="D128" s="1"/>
      <c r="E128" s="3"/>
      <c r="F128" s="56"/>
      <c r="G128" s="137"/>
      <c r="H128" s="3"/>
      <c r="I128" s="56"/>
      <c r="J128" s="137"/>
      <c r="K128" s="3"/>
      <c r="L128" s="56"/>
    </row>
    <row r="129" spans="1:12" s="13" customFormat="1" x14ac:dyDescent="0.25">
      <c r="A129" s="3"/>
      <c r="B129" s="1"/>
      <c r="C129" s="1"/>
      <c r="D129" s="1"/>
      <c r="E129" s="3"/>
      <c r="F129" s="60"/>
      <c r="G129" s="144"/>
      <c r="H129" s="3"/>
      <c r="I129" s="60"/>
      <c r="J129" s="144"/>
      <c r="K129" s="3"/>
      <c r="L129" s="60"/>
    </row>
    <row r="130" spans="1:12" s="13" customFormat="1" x14ac:dyDescent="0.25">
      <c r="A130" s="99" t="s">
        <v>116</v>
      </c>
      <c r="B130" s="1"/>
      <c r="C130" s="104" t="s">
        <v>60</v>
      </c>
      <c r="D130" s="134"/>
      <c r="E130" s="102"/>
      <c r="F130" s="122">
        <f>ROUND(E130*$D130,2)</f>
        <v>0</v>
      </c>
      <c r="G130" s="138"/>
      <c r="H130" s="102"/>
      <c r="I130" s="122">
        <f>ROUND(H130*$D130,2)</f>
        <v>0</v>
      </c>
      <c r="J130" s="138"/>
      <c r="K130" s="102"/>
      <c r="L130" s="122">
        <f>ROUND(K130*$D130,2)</f>
        <v>0</v>
      </c>
    </row>
    <row r="131" spans="1:12" s="13" customFormat="1" x14ac:dyDescent="0.25">
      <c r="A131" s="99" t="s">
        <v>117</v>
      </c>
      <c r="B131" s="1"/>
      <c r="C131" s="104" t="s">
        <v>61</v>
      </c>
      <c r="D131" s="134"/>
      <c r="E131" s="102"/>
      <c r="F131" s="122">
        <f>ROUND(E131*$D131,2)</f>
        <v>0</v>
      </c>
      <c r="G131" s="138"/>
      <c r="H131" s="102"/>
      <c r="I131" s="122">
        <f>ROUND(H131*$D131,2)</f>
        <v>0</v>
      </c>
      <c r="J131" s="138"/>
      <c r="K131" s="102"/>
      <c r="L131" s="122">
        <f>ROUND(K131*$D131,2)</f>
        <v>0</v>
      </c>
    </row>
    <row r="132" spans="1:12" s="13" customFormat="1" x14ac:dyDescent="0.25">
      <c r="A132" s="99" t="s">
        <v>122</v>
      </c>
      <c r="B132" s="1"/>
      <c r="C132" s="100" t="s">
        <v>38</v>
      </c>
      <c r="D132" s="100">
        <v>0</v>
      </c>
      <c r="E132" s="103">
        <v>0</v>
      </c>
      <c r="F132" s="122">
        <f>ROUND(E132*$D132,2)</f>
        <v>0</v>
      </c>
      <c r="G132" s="138"/>
      <c r="H132" s="103">
        <v>0</v>
      </c>
      <c r="I132" s="122">
        <f>ROUND(H132*$D132,2)</f>
        <v>0</v>
      </c>
      <c r="J132" s="138"/>
      <c r="K132" s="103">
        <v>0</v>
      </c>
      <c r="L132" s="122">
        <f>ROUND(K132*$D132,2)</f>
        <v>0</v>
      </c>
    </row>
    <row r="133" spans="1:12" s="13" customFormat="1" x14ac:dyDescent="0.25">
      <c r="A133" s="99" t="s">
        <v>123</v>
      </c>
      <c r="B133" s="1"/>
      <c r="C133" s="100" t="s">
        <v>38</v>
      </c>
      <c r="D133" s="100">
        <v>0</v>
      </c>
      <c r="E133" s="103">
        <v>0</v>
      </c>
      <c r="F133" s="122">
        <f>ROUND(E133*$D133,2)</f>
        <v>0</v>
      </c>
      <c r="G133" s="138"/>
      <c r="H133" s="103">
        <v>0</v>
      </c>
      <c r="I133" s="122">
        <f>ROUND(H133*$D133,2)</f>
        <v>0</v>
      </c>
      <c r="J133" s="138"/>
      <c r="K133" s="103">
        <v>0</v>
      </c>
      <c r="L133" s="122">
        <f>ROUND(K133*$D133,2)</f>
        <v>0</v>
      </c>
    </row>
    <row r="134" spans="1:12" s="13" customFormat="1" x14ac:dyDescent="0.25">
      <c r="A134" s="3"/>
      <c r="B134" s="1"/>
      <c r="C134" s="1"/>
      <c r="D134" s="1"/>
      <c r="E134" s="47"/>
      <c r="F134" s="78"/>
      <c r="G134" s="149"/>
      <c r="H134" s="47"/>
      <c r="I134" s="78"/>
      <c r="J134" s="149"/>
      <c r="K134" s="47"/>
      <c r="L134" s="78"/>
    </row>
    <row r="135" spans="1:12" s="13" customFormat="1" ht="13.8" thickBot="1" x14ac:dyDescent="0.3">
      <c r="A135" s="33" t="str">
        <f>"Subtotal, "&amp;A128&amp;":"</f>
        <v>Subtotal, B. Insurance/Travel:</v>
      </c>
      <c r="B135" s="27"/>
      <c r="C135" s="27"/>
      <c r="D135" s="27"/>
      <c r="E135" s="46"/>
      <c r="F135" s="123">
        <f>SUBTOTAL(9,F128:F134)</f>
        <v>0</v>
      </c>
      <c r="G135" s="141"/>
      <c r="H135" s="46"/>
      <c r="I135" s="123">
        <f>SUBTOTAL(9,I128:I134)</f>
        <v>0</v>
      </c>
      <c r="J135" s="141"/>
      <c r="K135" s="46"/>
      <c r="L135" s="123">
        <f>SUBTOTAL(9,L128:L134)</f>
        <v>0</v>
      </c>
    </row>
    <row r="136" spans="1:12" ht="13.8" thickTop="1" x14ac:dyDescent="0.25">
      <c r="A136" s="3"/>
      <c r="E136" s="47"/>
      <c r="F136" s="56"/>
      <c r="G136" s="137"/>
      <c r="H136" s="47"/>
      <c r="I136" s="56"/>
      <c r="J136" s="137"/>
      <c r="K136" s="47"/>
      <c r="L136" s="56"/>
    </row>
    <row r="137" spans="1:12" s="4" customFormat="1" x14ac:dyDescent="0.25">
      <c r="A137" s="6" t="s">
        <v>62</v>
      </c>
      <c r="B137" s="4" t="s">
        <v>63</v>
      </c>
      <c r="E137" s="64"/>
      <c r="F137" s="58"/>
      <c r="G137" s="145"/>
      <c r="H137" s="64"/>
      <c r="I137" s="58"/>
      <c r="J137" s="145"/>
      <c r="K137" s="64"/>
      <c r="L137" s="58"/>
    </row>
    <row r="138" spans="1:12" s="4" customFormat="1" x14ac:dyDescent="0.25">
      <c r="A138" s="6"/>
      <c r="E138" s="64"/>
      <c r="F138" s="58"/>
      <c r="G138" s="145"/>
      <c r="H138" s="64"/>
      <c r="I138" s="58"/>
      <c r="J138" s="145"/>
      <c r="K138" s="64"/>
      <c r="L138" s="58"/>
    </row>
    <row r="139" spans="1:12" s="4" customFormat="1" x14ac:dyDescent="0.25">
      <c r="A139" s="94" t="s">
        <v>64</v>
      </c>
      <c r="B139" s="1"/>
      <c r="C139" s="1" t="s">
        <v>65</v>
      </c>
      <c r="D139" s="125">
        <v>0</v>
      </c>
      <c r="E139" s="109">
        <v>0</v>
      </c>
      <c r="F139" s="122">
        <f t="shared" ref="F139:F148" si="3">ROUND(E139*$D139,2)</f>
        <v>0</v>
      </c>
      <c r="G139" s="138"/>
      <c r="H139" s="109">
        <v>0</v>
      </c>
      <c r="I139" s="122">
        <f t="shared" ref="I139:I148" si="4">ROUND(H139*$D139,2)</f>
        <v>0</v>
      </c>
      <c r="J139" s="138"/>
      <c r="K139" s="109">
        <v>0</v>
      </c>
      <c r="L139" s="122">
        <f t="shared" ref="L139:L148" si="5">ROUND(K139*$D139,2)</f>
        <v>0</v>
      </c>
    </row>
    <row r="140" spans="1:12" s="4" customFormat="1" x14ac:dyDescent="0.25">
      <c r="A140" s="94" t="s">
        <v>66</v>
      </c>
      <c r="C140" s="1" t="s">
        <v>65</v>
      </c>
      <c r="D140" s="125">
        <v>0</v>
      </c>
      <c r="E140" s="109">
        <v>0</v>
      </c>
      <c r="F140" s="122">
        <f t="shared" si="3"/>
        <v>0</v>
      </c>
      <c r="G140" s="138"/>
      <c r="H140" s="109">
        <v>0</v>
      </c>
      <c r="I140" s="122">
        <f t="shared" si="4"/>
        <v>0</v>
      </c>
      <c r="J140" s="138"/>
      <c r="K140" s="109">
        <v>0</v>
      </c>
      <c r="L140" s="122">
        <f t="shared" si="5"/>
        <v>0</v>
      </c>
    </row>
    <row r="141" spans="1:12" s="4" customFormat="1" x14ac:dyDescent="0.25">
      <c r="A141" s="94" t="s">
        <v>67</v>
      </c>
      <c r="C141" s="1" t="s">
        <v>65</v>
      </c>
      <c r="D141" s="125">
        <v>0</v>
      </c>
      <c r="E141" s="109">
        <v>0</v>
      </c>
      <c r="F141" s="122">
        <f t="shared" si="3"/>
        <v>0</v>
      </c>
      <c r="G141" s="138"/>
      <c r="H141" s="109">
        <v>0</v>
      </c>
      <c r="I141" s="122">
        <f t="shared" si="4"/>
        <v>0</v>
      </c>
      <c r="J141" s="138"/>
      <c r="K141" s="109">
        <v>0</v>
      </c>
      <c r="L141" s="122">
        <f t="shared" si="5"/>
        <v>0</v>
      </c>
    </row>
    <row r="142" spans="1:12" s="4" customFormat="1" x14ac:dyDescent="0.25">
      <c r="A142" s="94" t="s">
        <v>68</v>
      </c>
      <c r="C142" s="1" t="s">
        <v>65</v>
      </c>
      <c r="D142" s="125">
        <v>0</v>
      </c>
      <c r="E142" s="109">
        <v>0</v>
      </c>
      <c r="F142" s="122">
        <f t="shared" si="3"/>
        <v>0</v>
      </c>
      <c r="G142" s="138"/>
      <c r="H142" s="109">
        <v>0</v>
      </c>
      <c r="I142" s="122">
        <f t="shared" si="4"/>
        <v>0</v>
      </c>
      <c r="J142" s="138"/>
      <c r="K142" s="109">
        <v>0</v>
      </c>
      <c r="L142" s="122">
        <f t="shared" si="5"/>
        <v>0</v>
      </c>
    </row>
    <row r="143" spans="1:12" s="4" customFormat="1" x14ac:dyDescent="0.25">
      <c r="A143" s="94" t="s">
        <v>69</v>
      </c>
      <c r="C143" s="1" t="s">
        <v>65</v>
      </c>
      <c r="D143" s="125">
        <v>0</v>
      </c>
      <c r="E143" s="109">
        <v>0</v>
      </c>
      <c r="F143" s="122">
        <f t="shared" si="3"/>
        <v>0</v>
      </c>
      <c r="G143" s="138"/>
      <c r="H143" s="109">
        <v>0</v>
      </c>
      <c r="I143" s="122">
        <f t="shared" si="4"/>
        <v>0</v>
      </c>
      <c r="J143" s="138"/>
      <c r="K143" s="109">
        <v>0</v>
      </c>
      <c r="L143" s="122">
        <f t="shared" si="5"/>
        <v>0</v>
      </c>
    </row>
    <row r="144" spans="1:12" s="4" customFormat="1" x14ac:dyDescent="0.25">
      <c r="A144" s="94" t="s">
        <v>70</v>
      </c>
      <c r="B144" s="1"/>
      <c r="C144" s="1" t="s">
        <v>65</v>
      </c>
      <c r="D144" s="125">
        <v>0</v>
      </c>
      <c r="E144" s="109">
        <v>0</v>
      </c>
      <c r="F144" s="122">
        <f t="shared" si="3"/>
        <v>0</v>
      </c>
      <c r="G144" s="138"/>
      <c r="H144" s="109">
        <v>0</v>
      </c>
      <c r="I144" s="122">
        <f t="shared" si="4"/>
        <v>0</v>
      </c>
      <c r="J144" s="138"/>
      <c r="K144" s="109">
        <v>0</v>
      </c>
      <c r="L144" s="122">
        <f t="shared" si="5"/>
        <v>0</v>
      </c>
    </row>
    <row r="145" spans="1:12" s="4" customFormat="1" x14ac:dyDescent="0.25">
      <c r="A145" s="94" t="s">
        <v>71</v>
      </c>
      <c r="C145" s="1" t="s">
        <v>65</v>
      </c>
      <c r="D145" s="125">
        <v>0</v>
      </c>
      <c r="E145" s="109">
        <v>0</v>
      </c>
      <c r="F145" s="122">
        <f t="shared" si="3"/>
        <v>0</v>
      </c>
      <c r="G145" s="138"/>
      <c r="H145" s="109">
        <v>0</v>
      </c>
      <c r="I145" s="122">
        <f t="shared" si="4"/>
        <v>0</v>
      </c>
      <c r="J145" s="138"/>
      <c r="K145" s="109">
        <v>0</v>
      </c>
      <c r="L145" s="122">
        <f t="shared" si="5"/>
        <v>0</v>
      </c>
    </row>
    <row r="146" spans="1:12" s="4" customFormat="1" x14ac:dyDescent="0.25">
      <c r="A146" s="94" t="s">
        <v>72</v>
      </c>
      <c r="C146" s="1" t="s">
        <v>65</v>
      </c>
      <c r="D146" s="125">
        <v>0</v>
      </c>
      <c r="E146" s="109">
        <v>0</v>
      </c>
      <c r="F146" s="122">
        <f t="shared" si="3"/>
        <v>0</v>
      </c>
      <c r="G146" s="138"/>
      <c r="H146" s="109">
        <v>0</v>
      </c>
      <c r="I146" s="122">
        <f t="shared" si="4"/>
        <v>0</v>
      </c>
      <c r="J146" s="138"/>
      <c r="K146" s="109">
        <v>0</v>
      </c>
      <c r="L146" s="122">
        <f t="shared" si="5"/>
        <v>0</v>
      </c>
    </row>
    <row r="147" spans="1:12" s="4" customFormat="1" x14ac:dyDescent="0.25">
      <c r="A147" s="94" t="s">
        <v>73</v>
      </c>
      <c r="C147" s="1" t="s">
        <v>65</v>
      </c>
      <c r="D147" s="125">
        <v>0</v>
      </c>
      <c r="E147" s="109">
        <v>0</v>
      </c>
      <c r="F147" s="122">
        <f t="shared" si="3"/>
        <v>0</v>
      </c>
      <c r="G147" s="138"/>
      <c r="H147" s="109">
        <v>0</v>
      </c>
      <c r="I147" s="122">
        <f t="shared" si="4"/>
        <v>0</v>
      </c>
      <c r="J147" s="138"/>
      <c r="K147" s="109">
        <v>0</v>
      </c>
      <c r="L147" s="122">
        <f t="shared" si="5"/>
        <v>0</v>
      </c>
    </row>
    <row r="148" spans="1:12" s="4" customFormat="1" x14ac:dyDescent="0.25">
      <c r="A148" s="94" t="s">
        <v>74</v>
      </c>
      <c r="C148" s="1" t="s">
        <v>65</v>
      </c>
      <c r="D148" s="125">
        <v>0</v>
      </c>
      <c r="E148" s="109">
        <v>0</v>
      </c>
      <c r="F148" s="122">
        <f t="shared" si="3"/>
        <v>0</v>
      </c>
      <c r="G148" s="138"/>
      <c r="H148" s="109">
        <v>0</v>
      </c>
      <c r="I148" s="122">
        <f t="shared" si="4"/>
        <v>0</v>
      </c>
      <c r="J148" s="138"/>
      <c r="K148" s="109">
        <v>0</v>
      </c>
      <c r="L148" s="122">
        <f t="shared" si="5"/>
        <v>0</v>
      </c>
    </row>
    <row r="149" spans="1:12" s="4" customFormat="1" x14ac:dyDescent="0.25">
      <c r="A149" s="30"/>
      <c r="E149" s="64"/>
      <c r="F149" s="58"/>
      <c r="G149" s="145"/>
      <c r="H149" s="64"/>
      <c r="I149" s="58"/>
      <c r="J149" s="145"/>
      <c r="K149" s="64"/>
      <c r="L149" s="58"/>
    </row>
    <row r="150" spans="1:12" ht="13.8" thickBot="1" x14ac:dyDescent="0.3">
      <c r="A150" s="33" t="str">
        <f>"Subtotal, Country Office "&amp;A137&amp;":"</f>
        <v>Subtotal, Country Office C. Activities: Training, Workshops, Conferences, etc.:</v>
      </c>
      <c r="B150" s="89"/>
      <c r="C150" s="89"/>
      <c r="D150" s="89"/>
      <c r="E150" s="90"/>
      <c r="F150" s="123">
        <f>SUBTOTAL(9,F137:F149)</f>
        <v>0</v>
      </c>
      <c r="G150" s="141"/>
      <c r="H150" s="90"/>
      <c r="I150" s="123">
        <f>SUBTOTAL(9,I137:I149)</f>
        <v>0</v>
      </c>
      <c r="J150" s="141"/>
      <c r="K150" s="90"/>
      <c r="L150" s="123">
        <f>SUBTOTAL(9,L137:L149)</f>
        <v>0</v>
      </c>
    </row>
    <row r="151" spans="1:12" s="4" customFormat="1" ht="13.8" thickTop="1" x14ac:dyDescent="0.25">
      <c r="A151" s="30"/>
      <c r="E151" s="12"/>
      <c r="F151" s="56"/>
      <c r="G151" s="137"/>
      <c r="H151" s="12"/>
      <c r="I151" s="56"/>
      <c r="J151" s="137"/>
      <c r="K151" s="12"/>
      <c r="L151" s="56"/>
    </row>
    <row r="152" spans="1:12" s="4" customFormat="1" x14ac:dyDescent="0.25">
      <c r="A152" s="6" t="s">
        <v>118</v>
      </c>
      <c r="E152" s="12"/>
      <c r="F152" s="56"/>
      <c r="G152" s="137"/>
      <c r="H152" s="12"/>
      <c r="I152" s="56"/>
      <c r="J152" s="137"/>
      <c r="K152" s="12"/>
      <c r="L152" s="56"/>
    </row>
    <row r="153" spans="1:12" s="4" customFormat="1" x14ac:dyDescent="0.25">
      <c r="A153" s="31"/>
      <c r="E153" s="12"/>
      <c r="F153" s="56"/>
      <c r="G153" s="137"/>
      <c r="H153" s="12"/>
      <c r="I153" s="56"/>
      <c r="J153" s="137"/>
      <c r="K153" s="12"/>
      <c r="L153" s="56"/>
    </row>
    <row r="154" spans="1:12" s="4" customFormat="1" ht="12.75" customHeight="1" x14ac:dyDescent="0.25">
      <c r="A154" s="94" t="s">
        <v>75</v>
      </c>
      <c r="B154" s="32"/>
      <c r="C154" s="100" t="s">
        <v>38</v>
      </c>
      <c r="D154" s="100"/>
      <c r="E154" s="103">
        <v>0</v>
      </c>
      <c r="F154" s="122">
        <f>ROUND(E154*$D154,2)</f>
        <v>0</v>
      </c>
      <c r="G154" s="137"/>
      <c r="H154" s="103">
        <v>0</v>
      </c>
      <c r="I154" s="122">
        <f>ROUND(H154*$D154,2)</f>
        <v>0</v>
      </c>
      <c r="J154" s="137"/>
      <c r="K154" s="103">
        <v>0</v>
      </c>
      <c r="L154" s="122">
        <f>ROUND(K154*$D154,2)</f>
        <v>0</v>
      </c>
    </row>
    <row r="155" spans="1:12" s="4" customFormat="1" ht="12.75" customHeight="1" x14ac:dyDescent="0.25">
      <c r="A155" s="94" t="s">
        <v>76</v>
      </c>
      <c r="B155" s="32"/>
      <c r="C155" s="100" t="s">
        <v>77</v>
      </c>
      <c r="D155" s="100"/>
      <c r="E155" s="103">
        <v>0</v>
      </c>
      <c r="F155" s="122">
        <f>ROUND(E155*$D155,2)</f>
        <v>0</v>
      </c>
      <c r="G155" s="137"/>
      <c r="H155" s="103">
        <v>0</v>
      </c>
      <c r="I155" s="122">
        <f>ROUND(H155*$D155,2)</f>
        <v>0</v>
      </c>
      <c r="J155" s="137"/>
      <c r="K155" s="103">
        <v>0</v>
      </c>
      <c r="L155" s="122">
        <f>ROUND(K155*$D155,2)</f>
        <v>0</v>
      </c>
    </row>
    <row r="156" spans="1:12" s="4" customFormat="1" ht="12.75" customHeight="1" x14ac:dyDescent="0.25">
      <c r="A156" s="99" t="s">
        <v>78</v>
      </c>
      <c r="C156" s="100" t="s">
        <v>38</v>
      </c>
      <c r="D156" s="100"/>
      <c r="E156" s="103">
        <v>0</v>
      </c>
      <c r="F156" s="122">
        <f>ROUND(E156*$D156,2)</f>
        <v>0</v>
      </c>
      <c r="G156" s="137"/>
      <c r="H156" s="103">
        <v>0</v>
      </c>
      <c r="I156" s="122">
        <f>ROUND(H156*$D156,2)</f>
        <v>0</v>
      </c>
      <c r="J156" s="137"/>
      <c r="K156" s="103">
        <v>0</v>
      </c>
      <c r="L156" s="122">
        <f>ROUND(K156*$D156,2)</f>
        <v>0</v>
      </c>
    </row>
    <row r="157" spans="1:12" s="4" customFormat="1" ht="12.75" customHeight="1" x14ac:dyDescent="0.25">
      <c r="A157" s="94" t="s">
        <v>79</v>
      </c>
      <c r="C157" s="100" t="s">
        <v>38</v>
      </c>
      <c r="D157" s="100"/>
      <c r="E157" s="103">
        <v>0</v>
      </c>
      <c r="F157" s="122">
        <f>ROUND(E157*$D157,2)</f>
        <v>0</v>
      </c>
      <c r="G157" s="137"/>
      <c r="H157" s="103">
        <v>0</v>
      </c>
      <c r="I157" s="122">
        <f>ROUND(H157*$D157,2)</f>
        <v>0</v>
      </c>
      <c r="J157" s="137"/>
      <c r="K157" s="103">
        <v>0</v>
      </c>
      <c r="L157" s="122">
        <f>ROUND(K157*$D157,2)</f>
        <v>0</v>
      </c>
    </row>
    <row r="158" spans="1:12" s="4" customFormat="1" ht="12.75" customHeight="1" x14ac:dyDescent="0.25">
      <c r="A158" s="12"/>
      <c r="E158" s="12"/>
      <c r="F158" s="56"/>
      <c r="G158" s="137"/>
      <c r="H158" s="12"/>
      <c r="I158" s="56"/>
      <c r="J158" s="137"/>
      <c r="K158" s="12"/>
      <c r="L158" s="56"/>
    </row>
    <row r="159" spans="1:12" ht="13.8" thickBot="1" x14ac:dyDescent="0.3">
      <c r="A159" s="33" t="str">
        <f>"Subtotal, Country Office "&amp;A152&amp;":"</f>
        <v>Subtotal, Country Office D. Project Office Costs, if applicable:</v>
      </c>
      <c r="B159" s="89"/>
      <c r="C159" s="89"/>
      <c r="D159" s="89"/>
      <c r="E159" s="90"/>
      <c r="F159" s="163">
        <f>SUBTOTAL(9,F152:F158)</f>
        <v>0</v>
      </c>
      <c r="G159" s="141"/>
      <c r="H159" s="90"/>
      <c r="I159" s="163">
        <f>SUBTOTAL(9,I152:I158)</f>
        <v>0</v>
      </c>
      <c r="J159" s="141"/>
      <c r="K159" s="90"/>
      <c r="L159" s="163">
        <f>SUBTOTAL(9,L152:L158)</f>
        <v>0</v>
      </c>
    </row>
    <row r="160" spans="1:12" s="4" customFormat="1" ht="13.8" thickTop="1" x14ac:dyDescent="0.25">
      <c r="A160" s="12"/>
      <c r="E160" s="12"/>
      <c r="F160" s="56"/>
      <c r="G160" s="137"/>
      <c r="H160" s="12"/>
      <c r="I160" s="56"/>
      <c r="J160" s="137"/>
      <c r="K160" s="12"/>
      <c r="L160" s="56"/>
    </row>
    <row r="161" spans="1:12" s="4" customFormat="1" x14ac:dyDescent="0.25">
      <c r="A161" s="6" t="s">
        <v>119</v>
      </c>
      <c r="E161" s="12"/>
      <c r="F161" s="56"/>
      <c r="G161" s="137"/>
      <c r="H161" s="12"/>
      <c r="I161" s="56"/>
      <c r="J161" s="137"/>
      <c r="K161" s="12"/>
      <c r="L161" s="56"/>
    </row>
    <row r="162" spans="1:12" s="4" customFormat="1" x14ac:dyDescent="0.25">
      <c r="A162" s="31"/>
      <c r="E162" s="12"/>
      <c r="F162" s="56"/>
      <c r="G162" s="137"/>
      <c r="H162" s="12"/>
      <c r="I162" s="56"/>
      <c r="J162" s="137"/>
      <c r="K162" s="12"/>
      <c r="L162" s="56"/>
    </row>
    <row r="163" spans="1:12" s="4" customFormat="1" ht="12.75" customHeight="1" x14ac:dyDescent="0.25">
      <c r="A163" s="94" t="s">
        <v>80</v>
      </c>
      <c r="B163" s="32"/>
      <c r="C163" s="100" t="s">
        <v>38</v>
      </c>
      <c r="D163" s="135">
        <v>0</v>
      </c>
      <c r="E163" s="103">
        <v>0</v>
      </c>
      <c r="F163" s="122">
        <f>ROUND(E163*$D163,2)</f>
        <v>0</v>
      </c>
      <c r="G163" s="138"/>
      <c r="H163" s="103">
        <v>0</v>
      </c>
      <c r="I163" s="122">
        <f>ROUND(H163*$D163,2)</f>
        <v>0</v>
      </c>
      <c r="J163" s="138"/>
      <c r="K163" s="103">
        <v>0</v>
      </c>
      <c r="L163" s="122">
        <f>ROUND(K163*$D163,2)</f>
        <v>0</v>
      </c>
    </row>
    <row r="164" spans="1:12" s="4" customFormat="1" ht="12.75" customHeight="1" x14ac:dyDescent="0.25">
      <c r="A164" s="99" t="s">
        <v>81</v>
      </c>
      <c r="C164" s="100" t="s">
        <v>38</v>
      </c>
      <c r="D164" s="135">
        <v>0</v>
      </c>
      <c r="E164" s="103">
        <v>0</v>
      </c>
      <c r="F164" s="122">
        <f>ROUND(E164*$D164,2)</f>
        <v>0</v>
      </c>
      <c r="G164" s="138"/>
      <c r="H164" s="103">
        <v>0</v>
      </c>
      <c r="I164" s="122">
        <f>ROUND(H164*$D164,2)</f>
        <v>0</v>
      </c>
      <c r="J164" s="138"/>
      <c r="K164" s="103">
        <v>0</v>
      </c>
      <c r="L164" s="122">
        <f>ROUND(K164*$D164,2)</f>
        <v>0</v>
      </c>
    </row>
    <row r="165" spans="1:12" s="4" customFormat="1" ht="12.75" customHeight="1" x14ac:dyDescent="0.25">
      <c r="A165" s="99" t="s">
        <v>82</v>
      </c>
      <c r="C165" s="100" t="s">
        <v>38</v>
      </c>
      <c r="D165" s="135">
        <v>0</v>
      </c>
      <c r="E165" s="103">
        <v>0</v>
      </c>
      <c r="F165" s="122">
        <f>ROUND(E165*$D165,2)</f>
        <v>0</v>
      </c>
      <c r="G165" s="138"/>
      <c r="H165" s="103">
        <v>0</v>
      </c>
      <c r="I165" s="122">
        <f>ROUND(H165*$D165,2)</f>
        <v>0</v>
      </c>
      <c r="J165" s="138"/>
      <c r="K165" s="103">
        <v>0</v>
      </c>
      <c r="L165" s="122">
        <f>ROUND(K165*$D165,2)</f>
        <v>0</v>
      </c>
    </row>
    <row r="166" spans="1:12" s="4" customFormat="1" ht="12.75" customHeight="1" x14ac:dyDescent="0.25">
      <c r="A166" s="99" t="s">
        <v>83</v>
      </c>
      <c r="C166" s="100" t="s">
        <v>38</v>
      </c>
      <c r="D166" s="135">
        <v>0</v>
      </c>
      <c r="E166" s="103">
        <v>0</v>
      </c>
      <c r="F166" s="122">
        <f>ROUND(E166*$D166,2)</f>
        <v>0</v>
      </c>
      <c r="G166" s="138"/>
      <c r="H166" s="103">
        <v>0</v>
      </c>
      <c r="I166" s="122">
        <f>ROUND(H166*$D166,2)</f>
        <v>0</v>
      </c>
      <c r="J166" s="138"/>
      <c r="K166" s="103">
        <v>0</v>
      </c>
      <c r="L166" s="122">
        <f>ROUND(K166*$D166,2)</f>
        <v>0</v>
      </c>
    </row>
    <row r="167" spans="1:12" s="4" customFormat="1" ht="12.75" customHeight="1" x14ac:dyDescent="0.25">
      <c r="A167" s="12"/>
      <c r="E167" s="12"/>
      <c r="F167" s="56"/>
      <c r="G167" s="137"/>
      <c r="H167" s="12"/>
      <c r="I167" s="56"/>
      <c r="J167" s="137"/>
      <c r="K167" s="12"/>
      <c r="L167" s="56"/>
    </row>
    <row r="168" spans="1:12" ht="13.8" thickBot="1" x14ac:dyDescent="0.3">
      <c r="A168" s="33" t="str">
        <f>"Subtotal, Country Office "&amp;A161&amp;":"</f>
        <v>Subtotal, Country Office E. Communication Costs, if applicable:</v>
      </c>
      <c r="B168" s="89"/>
      <c r="C168" s="89"/>
      <c r="D168" s="89"/>
      <c r="E168" s="90"/>
      <c r="F168" s="123">
        <f>SUBTOTAL(9,F161:F167)</f>
        <v>0</v>
      </c>
      <c r="G168" s="141"/>
      <c r="H168" s="90"/>
      <c r="I168" s="123">
        <f>SUBTOTAL(9,I161:I167)</f>
        <v>0</v>
      </c>
      <c r="J168" s="141"/>
      <c r="K168" s="90"/>
      <c r="L168" s="123">
        <f>SUBTOTAL(9,L161:L167)</f>
        <v>0</v>
      </c>
    </row>
    <row r="169" spans="1:12" s="4" customFormat="1" ht="13.8" thickTop="1" x14ac:dyDescent="0.25">
      <c r="A169" s="12"/>
      <c r="E169" s="12"/>
      <c r="F169" s="56"/>
      <c r="G169" s="137"/>
      <c r="H169" s="12"/>
      <c r="I169" s="56"/>
      <c r="J169" s="137"/>
      <c r="K169" s="12"/>
      <c r="L169" s="56"/>
    </row>
    <row r="170" spans="1:12" s="4" customFormat="1" x14ac:dyDescent="0.25">
      <c r="A170" s="6" t="s">
        <v>120</v>
      </c>
      <c r="E170" s="12"/>
      <c r="F170" s="56"/>
      <c r="G170" s="137"/>
      <c r="H170" s="12"/>
      <c r="I170" s="56"/>
      <c r="J170" s="137"/>
      <c r="K170" s="12"/>
      <c r="L170" s="56"/>
    </row>
    <row r="171" spans="1:12" s="4" customFormat="1" x14ac:dyDescent="0.25">
      <c r="A171" s="31"/>
      <c r="E171" s="12"/>
      <c r="F171" s="56"/>
      <c r="G171" s="137"/>
      <c r="H171" s="12"/>
      <c r="I171" s="56"/>
      <c r="J171" s="137"/>
      <c r="K171" s="12"/>
      <c r="L171" s="56"/>
    </row>
    <row r="172" spans="1:12" s="4" customFormat="1" ht="12.75" customHeight="1" x14ac:dyDescent="0.25">
      <c r="A172" s="99" t="s">
        <v>84</v>
      </c>
      <c r="B172" s="32"/>
      <c r="C172" s="101" t="s">
        <v>85</v>
      </c>
      <c r="D172" s="126">
        <v>0</v>
      </c>
      <c r="E172" s="103">
        <v>0</v>
      </c>
      <c r="F172" s="122">
        <f>ROUND(E172*$D172,2)</f>
        <v>0</v>
      </c>
      <c r="G172" s="138"/>
      <c r="H172" s="103">
        <v>0</v>
      </c>
      <c r="I172" s="122">
        <f>ROUND(H172*$D172,2)</f>
        <v>0</v>
      </c>
      <c r="J172" s="138"/>
      <c r="K172" s="103">
        <v>0</v>
      </c>
      <c r="L172" s="122">
        <f>ROUND(K172*$D172,2)</f>
        <v>0</v>
      </c>
    </row>
    <row r="173" spans="1:12" s="4" customFormat="1" ht="12.75" customHeight="1" x14ac:dyDescent="0.25">
      <c r="A173" s="99" t="s">
        <v>86</v>
      </c>
      <c r="C173" s="94" t="s">
        <v>65</v>
      </c>
      <c r="D173" s="125">
        <v>0</v>
      </c>
      <c r="E173" s="103">
        <v>0</v>
      </c>
      <c r="F173" s="122">
        <f>ROUND(E173*$D173,2)</f>
        <v>0</v>
      </c>
      <c r="G173" s="138"/>
      <c r="H173" s="103">
        <v>0</v>
      </c>
      <c r="I173" s="122">
        <f>ROUND(H173*$D173,2)</f>
        <v>0</v>
      </c>
      <c r="J173" s="138"/>
      <c r="K173" s="103">
        <v>0</v>
      </c>
      <c r="L173" s="122">
        <f>ROUND(K173*$D173,2)</f>
        <v>0</v>
      </c>
    </row>
    <row r="174" spans="1:12" s="4" customFormat="1" ht="12.75" customHeight="1" x14ac:dyDescent="0.25">
      <c r="A174" s="99" t="s">
        <v>87</v>
      </c>
      <c r="C174" s="94" t="s">
        <v>38</v>
      </c>
      <c r="D174" s="125">
        <v>0</v>
      </c>
      <c r="E174" s="103">
        <v>0</v>
      </c>
      <c r="F174" s="122">
        <f>ROUND(E174*$D174,2)</f>
        <v>0</v>
      </c>
      <c r="G174" s="138"/>
      <c r="H174" s="103">
        <v>0</v>
      </c>
      <c r="I174" s="122">
        <f>ROUND(H174*$D174,2)</f>
        <v>0</v>
      </c>
      <c r="J174" s="138"/>
      <c r="K174" s="103">
        <v>0</v>
      </c>
      <c r="L174" s="122">
        <f>ROUND(K174*$D174,2)</f>
        <v>0</v>
      </c>
    </row>
    <row r="175" spans="1:12" s="4" customFormat="1" ht="12.75" customHeight="1" x14ac:dyDescent="0.25">
      <c r="A175" s="99" t="s">
        <v>88</v>
      </c>
      <c r="C175" s="94" t="s">
        <v>38</v>
      </c>
      <c r="D175" s="125">
        <v>0</v>
      </c>
      <c r="E175" s="103">
        <v>0</v>
      </c>
      <c r="F175" s="122">
        <f>ROUND(E175*$D175,2)</f>
        <v>0</v>
      </c>
      <c r="G175" s="138"/>
      <c r="H175" s="103">
        <v>0</v>
      </c>
      <c r="I175" s="122">
        <f>ROUND(H175*$D175,2)</f>
        <v>0</v>
      </c>
      <c r="J175" s="138"/>
      <c r="K175" s="103">
        <v>0</v>
      </c>
      <c r="L175" s="122">
        <f>ROUND(K175*$D175,2)</f>
        <v>0</v>
      </c>
    </row>
    <row r="176" spans="1:12" s="4" customFormat="1" ht="12.75" customHeight="1" x14ac:dyDescent="0.25">
      <c r="A176" s="12"/>
      <c r="E176" s="12"/>
      <c r="F176" s="56"/>
      <c r="G176" s="137"/>
      <c r="H176" s="12"/>
      <c r="I176" s="56"/>
      <c r="J176" s="137"/>
      <c r="K176" s="12"/>
      <c r="L176" s="56"/>
    </row>
    <row r="177" spans="1:12" ht="13.8" thickBot="1" x14ac:dyDescent="0.3">
      <c r="A177" s="33" t="str">
        <f>"Subtotal, Country Office "&amp;A170&amp;":"</f>
        <v>Subtotal, Country Office F. Other Costs, if applicable:</v>
      </c>
      <c r="B177" s="89"/>
      <c r="C177" s="89"/>
      <c r="D177" s="89"/>
      <c r="E177" s="90"/>
      <c r="F177" s="123">
        <f>SUBTOTAL(9,F170:F176)</f>
        <v>0</v>
      </c>
      <c r="G177" s="141"/>
      <c r="H177" s="90"/>
      <c r="I177" s="123">
        <f>SUBTOTAL(9,I170:I176)</f>
        <v>0</v>
      </c>
      <c r="J177" s="141"/>
      <c r="K177" s="90"/>
      <c r="L177" s="123">
        <f>SUBTOTAL(9,L170:L176)</f>
        <v>0</v>
      </c>
    </row>
    <row r="178" spans="1:12" s="4" customFormat="1" ht="13.8" thickTop="1" x14ac:dyDescent="0.25">
      <c r="A178" s="12"/>
      <c r="E178" s="12"/>
      <c r="F178" s="56"/>
      <c r="G178" s="137"/>
      <c r="H178" s="12"/>
      <c r="I178" s="56"/>
      <c r="J178" s="137"/>
      <c r="K178" s="12"/>
      <c r="L178" s="56"/>
    </row>
    <row r="179" spans="1:12" ht="13.8" thickBot="1" x14ac:dyDescent="0.3">
      <c r="A179" s="21" t="s">
        <v>89</v>
      </c>
      <c r="B179" s="51"/>
      <c r="C179" s="51"/>
      <c r="D179" s="51"/>
      <c r="E179" s="62"/>
      <c r="F179" s="124">
        <f>SUBTOTAL(9,F116:F178)</f>
        <v>0</v>
      </c>
      <c r="G179" s="154"/>
      <c r="H179" s="62"/>
      <c r="I179" s="124">
        <f>SUBTOTAL(9,I116:I178)</f>
        <v>0</v>
      </c>
      <c r="J179" s="154"/>
      <c r="K179" s="62"/>
      <c r="L179" s="124">
        <f>SUBTOTAL(9,L116:L178)</f>
        <v>0</v>
      </c>
    </row>
    <row r="180" spans="1:12" ht="14.4" thickTop="1" thickBot="1" x14ac:dyDescent="0.3">
      <c r="A180" s="26"/>
      <c r="B180" s="4"/>
      <c r="C180" s="4"/>
      <c r="D180" s="4"/>
      <c r="E180" s="54"/>
      <c r="F180" s="57"/>
      <c r="G180" s="142"/>
      <c r="H180" s="54"/>
      <c r="I180" s="57"/>
      <c r="J180" s="142"/>
      <c r="K180" s="54"/>
      <c r="L180" s="57"/>
    </row>
    <row r="181" spans="1:12" s="4" customFormat="1" ht="13.8" thickBot="1" x14ac:dyDescent="0.3">
      <c r="A181" s="83" t="s">
        <v>90</v>
      </c>
      <c r="B181" s="84"/>
      <c r="C181" s="84"/>
      <c r="D181" s="84"/>
      <c r="E181" s="83"/>
      <c r="F181" s="127">
        <f>SUBTOTAL(9,F14:F180)</f>
        <v>0</v>
      </c>
      <c r="G181" s="155"/>
      <c r="H181" s="83"/>
      <c r="I181" s="127">
        <f>SUBTOTAL(9,I14:I180)</f>
        <v>0</v>
      </c>
      <c r="J181" s="155"/>
      <c r="K181" s="83"/>
      <c r="L181" s="127">
        <f>SUBTOTAL(9,L14:L180)</f>
        <v>0</v>
      </c>
    </row>
    <row r="182" spans="1:12" s="4" customFormat="1" ht="13.8" thickBot="1" x14ac:dyDescent="0.3">
      <c r="A182" s="12"/>
      <c r="E182" s="12"/>
      <c r="F182" s="58"/>
      <c r="G182" s="145"/>
      <c r="H182" s="12"/>
      <c r="I182" s="58"/>
      <c r="J182" s="145"/>
      <c r="K182" s="12"/>
      <c r="L182" s="58"/>
    </row>
    <row r="183" spans="1:12" s="4" customFormat="1" ht="13.8" thickBot="1" x14ac:dyDescent="0.3">
      <c r="A183" s="16" t="s">
        <v>121</v>
      </c>
      <c r="B183" s="107"/>
      <c r="E183" s="12"/>
      <c r="F183" s="58"/>
      <c r="G183" s="145"/>
      <c r="H183" s="12"/>
      <c r="I183" s="58"/>
      <c r="J183" s="145"/>
      <c r="K183" s="12"/>
      <c r="L183" s="58"/>
    </row>
    <row r="184" spans="1:12" s="4" customFormat="1" x14ac:dyDescent="0.25">
      <c r="A184" s="12"/>
      <c r="E184" s="12"/>
      <c r="F184" s="58"/>
      <c r="G184" s="145"/>
      <c r="H184" s="12"/>
      <c r="I184" s="58"/>
      <c r="J184" s="145"/>
      <c r="K184" s="12"/>
      <c r="L184" s="58"/>
    </row>
    <row r="185" spans="1:12" s="4" customFormat="1" x14ac:dyDescent="0.25">
      <c r="A185" s="99" t="s">
        <v>93</v>
      </c>
      <c r="B185" s="1"/>
      <c r="C185" s="1" t="s">
        <v>91</v>
      </c>
      <c r="D185" s="133">
        <v>0</v>
      </c>
      <c r="E185" s="136">
        <v>0</v>
      </c>
      <c r="F185" s="122">
        <f>ROUND(E185*$D185,2)</f>
        <v>0</v>
      </c>
      <c r="G185" s="138"/>
      <c r="H185" s="136">
        <v>0</v>
      </c>
      <c r="I185" s="122">
        <f>ROUND(H185*$D185,2)</f>
        <v>0</v>
      </c>
      <c r="J185" s="138"/>
      <c r="K185" s="136">
        <v>0</v>
      </c>
      <c r="L185" s="122">
        <f>ROUND(K185*$D185,2)</f>
        <v>0</v>
      </c>
    </row>
    <row r="186" spans="1:12" s="4" customFormat="1" x14ac:dyDescent="0.25">
      <c r="A186" s="99" t="s">
        <v>94</v>
      </c>
      <c r="B186" s="1"/>
      <c r="C186" s="1" t="s">
        <v>91</v>
      </c>
      <c r="D186" s="133">
        <v>0</v>
      </c>
      <c r="E186" s="136">
        <v>0</v>
      </c>
      <c r="F186" s="122">
        <f>ROUND(E186*$D186,2)</f>
        <v>0</v>
      </c>
      <c r="G186" s="138"/>
      <c r="H186" s="136">
        <v>0</v>
      </c>
      <c r="I186" s="122">
        <f>ROUND(H186*$D186,2)</f>
        <v>0</v>
      </c>
      <c r="J186" s="138"/>
      <c r="K186" s="136">
        <v>0</v>
      </c>
      <c r="L186" s="122">
        <f>ROUND(K186*$D186,2)</f>
        <v>0</v>
      </c>
    </row>
    <row r="187" spans="1:12" x14ac:dyDescent="0.25">
      <c r="A187" s="99" t="s">
        <v>95</v>
      </c>
      <c r="C187" s="1" t="s">
        <v>91</v>
      </c>
      <c r="D187" s="133">
        <v>0</v>
      </c>
      <c r="E187" s="136">
        <v>0</v>
      </c>
      <c r="F187" s="122">
        <f>ROUND(E187*$D187,2)</f>
        <v>0</v>
      </c>
      <c r="G187" s="138"/>
      <c r="H187" s="136">
        <v>0</v>
      </c>
      <c r="I187" s="122">
        <f>ROUND(H187*$D187,2)</f>
        <v>0</v>
      </c>
      <c r="J187" s="138"/>
      <c r="K187" s="136">
        <v>0</v>
      </c>
      <c r="L187" s="122">
        <f>ROUND(K187*$D187,2)</f>
        <v>0</v>
      </c>
    </row>
    <row r="188" spans="1:12" x14ac:dyDescent="0.25">
      <c r="A188" s="3"/>
      <c r="E188" s="72"/>
      <c r="F188" s="56"/>
      <c r="G188" s="137"/>
      <c r="H188" s="72"/>
      <c r="I188" s="56"/>
      <c r="J188" s="137"/>
      <c r="K188" s="72"/>
      <c r="L188" s="56"/>
    </row>
    <row r="189" spans="1:12" ht="13.8" thickBot="1" x14ac:dyDescent="0.3">
      <c r="A189" s="22" t="s">
        <v>92</v>
      </c>
      <c r="B189" s="15"/>
      <c r="C189" s="15"/>
      <c r="D189" s="15"/>
      <c r="E189" s="48"/>
      <c r="F189" s="128">
        <f>SUBTOTAL(9,F183:F188)</f>
        <v>0</v>
      </c>
      <c r="G189" s="156"/>
      <c r="H189" s="48"/>
      <c r="I189" s="128">
        <f>SUBTOTAL(9,I183:I188)</f>
        <v>0</v>
      </c>
      <c r="J189" s="156"/>
      <c r="K189" s="48"/>
      <c r="L189" s="128">
        <f>SUBTOTAL(9,L183:L188)</f>
        <v>0</v>
      </c>
    </row>
    <row r="190" spans="1:12" ht="13.8" thickTop="1" x14ac:dyDescent="0.25">
      <c r="A190" s="26"/>
      <c r="B190" s="4"/>
      <c r="C190" s="4"/>
      <c r="D190" s="4"/>
      <c r="E190" s="54"/>
      <c r="F190" s="57"/>
      <c r="G190" s="142"/>
      <c r="H190" s="54"/>
      <c r="I190" s="57"/>
      <c r="J190" s="142"/>
      <c r="K190" s="54"/>
      <c r="L190" s="57"/>
    </row>
    <row r="191" spans="1:12" s="4" customFormat="1" ht="13.8" thickBot="1" x14ac:dyDescent="0.3">
      <c r="A191" s="12"/>
      <c r="E191" s="12"/>
      <c r="F191" s="58"/>
      <c r="G191" s="145"/>
      <c r="H191" s="12"/>
      <c r="I191" s="58"/>
      <c r="J191" s="145"/>
      <c r="K191" s="12"/>
      <c r="L191" s="58"/>
    </row>
    <row r="192" spans="1:12" x14ac:dyDescent="0.25">
      <c r="A192" s="23"/>
      <c r="B192" s="7"/>
      <c r="C192" s="7"/>
      <c r="D192" s="7"/>
      <c r="E192" s="49"/>
      <c r="F192" s="61"/>
      <c r="G192" s="157"/>
      <c r="H192" s="49"/>
      <c r="I192" s="61"/>
      <c r="J192" s="157"/>
      <c r="K192" s="49"/>
      <c r="L192" s="61"/>
    </row>
    <row r="193" spans="1:12" s="5" customFormat="1" x14ac:dyDescent="0.25">
      <c r="A193" s="81" t="s">
        <v>126</v>
      </c>
      <c r="B193" s="82"/>
      <c r="C193" s="82"/>
      <c r="D193" s="82"/>
      <c r="E193" s="81"/>
      <c r="F193" s="130">
        <f>F181+F189</f>
        <v>0</v>
      </c>
      <c r="G193" s="150"/>
      <c r="H193" s="81"/>
      <c r="I193" s="130">
        <f>I181+I189</f>
        <v>0</v>
      </c>
      <c r="J193" s="150"/>
      <c r="K193" s="81"/>
      <c r="L193" s="130">
        <f>L181+L189</f>
        <v>0</v>
      </c>
    </row>
    <row r="194" spans="1:12" ht="13.8" thickBot="1" x14ac:dyDescent="0.3">
      <c r="A194" s="24"/>
      <c r="B194" s="8"/>
      <c r="C194" s="8"/>
      <c r="D194" s="8"/>
      <c r="E194" s="50"/>
      <c r="F194" s="129"/>
      <c r="G194" s="157"/>
      <c r="H194" s="50"/>
      <c r="I194" s="129"/>
      <c r="J194" s="157"/>
      <c r="K194" s="50"/>
      <c r="L194" s="129"/>
    </row>
    <row r="195" spans="1:12" x14ac:dyDescent="0.25">
      <c r="F195" s="10"/>
      <c r="I195" s="10"/>
      <c r="L195" s="10"/>
    </row>
    <row r="197" spans="1:12" x14ac:dyDescent="0.25">
      <c r="E197" s="171"/>
      <c r="F197" s="171"/>
      <c r="H197" s="171"/>
      <c r="I197" s="171"/>
      <c r="K197" s="171"/>
      <c r="L197" s="171"/>
    </row>
    <row r="198" spans="1:12" x14ac:dyDescent="0.25">
      <c r="A198" s="172"/>
      <c r="B198" s="172"/>
      <c r="F198" s="108"/>
      <c r="I198" s="108"/>
      <c r="L198" s="108"/>
    </row>
    <row r="199" spans="1:12" x14ac:dyDescent="0.25">
      <c r="B199" s="108"/>
      <c r="F199" s="108"/>
      <c r="I199" s="108"/>
      <c r="L199" s="108"/>
    </row>
    <row r="200" spans="1:12" x14ac:dyDescent="0.25">
      <c r="B200" s="108"/>
      <c r="F200" s="108"/>
      <c r="I200" s="108"/>
      <c r="L200" s="108"/>
    </row>
    <row r="201" spans="1:12" x14ac:dyDescent="0.25">
      <c r="B201" s="108"/>
      <c r="F201" s="108"/>
      <c r="I201" s="108"/>
      <c r="L201" s="108"/>
    </row>
    <row r="202" spans="1:12" x14ac:dyDescent="0.25">
      <c r="B202" s="108"/>
      <c r="E202" s="171"/>
      <c r="F202" s="171"/>
      <c r="H202" s="171"/>
      <c r="I202" s="171"/>
      <c r="K202" s="171"/>
      <c r="L202" s="171"/>
    </row>
    <row r="203" spans="1:12" x14ac:dyDescent="0.25">
      <c r="B203" s="108"/>
      <c r="F203" s="110"/>
      <c r="I203" s="110"/>
      <c r="L203" s="110"/>
    </row>
    <row r="204" spans="1:12" x14ac:dyDescent="0.25">
      <c r="B204" s="108"/>
    </row>
    <row r="205" spans="1:12" x14ac:dyDescent="0.25">
      <c r="B205" s="108"/>
    </row>
    <row r="206" spans="1:12" x14ac:dyDescent="0.25">
      <c r="B206" s="108"/>
    </row>
    <row r="207" spans="1:12" x14ac:dyDescent="0.25">
      <c r="B207" s="108"/>
    </row>
    <row r="208" spans="1:12" x14ac:dyDescent="0.25">
      <c r="B208" s="108"/>
    </row>
    <row r="209" spans="2:2" x14ac:dyDescent="0.25">
      <c r="B209" s="108"/>
    </row>
    <row r="210" spans="2:2" x14ac:dyDescent="0.25">
      <c r="B210" s="108"/>
    </row>
  </sheetData>
  <mergeCells count="11">
    <mergeCell ref="H8:I8"/>
    <mergeCell ref="H197:I197"/>
    <mergeCell ref="H202:I202"/>
    <mergeCell ref="K8:L8"/>
    <mergeCell ref="K197:L197"/>
    <mergeCell ref="K202:L202"/>
    <mergeCell ref="E8:F8"/>
    <mergeCell ref="D1:E1"/>
    <mergeCell ref="A198:B198"/>
    <mergeCell ref="E202:F202"/>
    <mergeCell ref="E197:F197"/>
  </mergeCells>
  <phoneticPr fontId="12" type="noConversion"/>
  <pageMargins left="0.75" right="0.28000000000000003" top="0.73" bottom="1.04" header="0.24" footer="0.5"/>
  <pageSetup scale="79" fitToHeight="0" orientation="portrait" r:id="rId1"/>
  <headerFooter alignWithMargins="0">
    <oddFooter>&amp;CPage &amp;P of &amp;N
&amp;"Arial,Italic"Futures Group International Confidential and Proprietary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C4643-D1D9-4BA6-ABA8-A95902CBDD26}">
  <sheetPr>
    <tabColor theme="6" tint="-0.249977111117893"/>
    <pageSetUpPr fitToPage="1"/>
  </sheetPr>
  <dimension ref="A1:L210"/>
  <sheetViews>
    <sheetView zoomScaleNormal="100" workbookViewId="0">
      <pane xSplit="2" ySplit="9" topLeftCell="C154" activePane="bottomRight" state="frozen"/>
      <selection pane="topRight" activeCell="C1" sqref="C1"/>
      <selection pane="bottomLeft" activeCell="A12" sqref="A12"/>
      <selection pane="bottomRight" activeCell="A4" sqref="A4"/>
    </sheetView>
  </sheetViews>
  <sheetFormatPr defaultColWidth="9.109375" defaultRowHeight="13.2" x14ac:dyDescent="0.25"/>
  <cols>
    <col min="1" max="1" width="75.44140625" style="1" bestFit="1" customWidth="1"/>
    <col min="2" max="2" width="35.44140625" style="1" bestFit="1" customWidth="1"/>
    <col min="3" max="4" width="9.44140625" style="1" customWidth="1"/>
    <col min="5" max="5" width="12.44140625" style="1" customWidth="1"/>
    <col min="6" max="6" width="12.5546875" style="1" customWidth="1"/>
    <col min="7" max="7" width="3.33203125" style="117" customWidth="1"/>
    <col min="8" max="8" width="12.44140625" style="1" customWidth="1"/>
    <col min="9" max="9" width="12.5546875" style="1" customWidth="1"/>
    <col min="10" max="10" width="3.33203125" style="117" customWidth="1"/>
    <col min="11" max="11" width="12.44140625" style="1" customWidth="1"/>
    <col min="12" max="12" width="12.5546875" style="1" customWidth="1"/>
    <col min="13" max="16384" width="9.109375" style="1"/>
  </cols>
  <sheetData>
    <row r="1" spans="1:12" s="5" customFormat="1" x14ac:dyDescent="0.25">
      <c r="A1" s="4" t="str">
        <f>'Summary Budget'!B3</f>
        <v>Period of Performance:</v>
      </c>
      <c r="B1" s="4"/>
      <c r="C1" s="160"/>
      <c r="D1" s="171"/>
      <c r="E1" s="171"/>
      <c r="F1" s="4"/>
      <c r="G1" s="151"/>
      <c r="I1" s="4"/>
      <c r="J1" s="151"/>
      <c r="L1" s="4"/>
    </row>
    <row r="2" spans="1:12" s="5" customFormat="1" x14ac:dyDescent="0.25">
      <c r="A2" s="4"/>
      <c r="B2" s="73"/>
      <c r="C2" s="1"/>
      <c r="D2" s="1"/>
      <c r="E2" s="1"/>
      <c r="F2" s="74"/>
      <c r="G2" s="151"/>
      <c r="H2" s="1"/>
      <c r="I2" s="74"/>
      <c r="J2" s="151"/>
      <c r="K2" s="1"/>
      <c r="L2" s="74"/>
    </row>
    <row r="3" spans="1:12" ht="17.399999999999999" x14ac:dyDescent="0.3">
      <c r="A3" s="111" t="s">
        <v>1</v>
      </c>
    </row>
    <row r="4" spans="1:12" s="5" customFormat="1" ht="27.6" customHeight="1" x14ac:dyDescent="0.3">
      <c r="A4" s="159" t="s">
        <v>128</v>
      </c>
      <c r="B4" s="73"/>
      <c r="C4" s="1"/>
      <c r="D4" s="1"/>
      <c r="E4" s="1"/>
      <c r="F4" s="91"/>
      <c r="G4" s="151"/>
      <c r="H4" s="1"/>
      <c r="I4" s="91"/>
      <c r="J4" s="151"/>
      <c r="K4" s="1"/>
      <c r="L4" s="91"/>
    </row>
    <row r="5" spans="1:12" s="5" customFormat="1" ht="13.8" thickBot="1" x14ac:dyDescent="0.3">
      <c r="A5" s="4"/>
      <c r="B5" s="73"/>
      <c r="C5" s="1"/>
      <c r="D5" s="1"/>
      <c r="E5" s="1"/>
      <c r="F5" s="91"/>
      <c r="G5" s="151"/>
      <c r="H5" s="1"/>
      <c r="I5" s="91"/>
      <c r="J5" s="151"/>
      <c r="K5" s="1"/>
      <c r="L5" s="91"/>
    </row>
    <row r="6" spans="1:12" s="5" customFormat="1" ht="13.8" thickBot="1" x14ac:dyDescent="0.3">
      <c r="A6" s="25" t="s">
        <v>3</v>
      </c>
      <c r="B6" s="73"/>
      <c r="C6" s="1"/>
      <c r="D6" s="1"/>
      <c r="E6" s="1"/>
      <c r="F6" s="74"/>
      <c r="G6" s="151"/>
      <c r="H6" s="1"/>
      <c r="I6" s="74"/>
      <c r="J6" s="151"/>
      <c r="K6" s="1"/>
      <c r="L6" s="74"/>
    </row>
    <row r="7" spans="1:12" s="5" customFormat="1" ht="13.8" thickBot="1" x14ac:dyDescent="0.3">
      <c r="A7" s="4"/>
      <c r="B7" s="73"/>
      <c r="C7" s="73"/>
      <c r="D7" s="73"/>
      <c r="E7" s="119"/>
      <c r="F7" s="120"/>
      <c r="G7" s="151"/>
      <c r="H7" s="119"/>
      <c r="I7" s="120"/>
      <c r="J7" s="151"/>
      <c r="K7" s="119"/>
      <c r="L7" s="120"/>
    </row>
    <row r="8" spans="1:12" s="5" customFormat="1" ht="13.5" customHeight="1" thickBot="1" x14ac:dyDescent="0.3">
      <c r="A8" s="4"/>
      <c r="B8" s="4"/>
      <c r="C8" s="4"/>
      <c r="D8" s="4"/>
      <c r="E8" s="169" t="s">
        <v>99</v>
      </c>
      <c r="F8" s="170"/>
      <c r="G8" s="152"/>
      <c r="H8" s="169" t="s">
        <v>100</v>
      </c>
      <c r="I8" s="170"/>
      <c r="J8" s="152"/>
      <c r="K8" s="169" t="s">
        <v>101</v>
      </c>
      <c r="L8" s="170"/>
    </row>
    <row r="9" spans="1:12" s="5" customFormat="1" ht="27" thickBot="1" x14ac:dyDescent="0.3">
      <c r="A9" s="35" t="s">
        <v>4</v>
      </c>
      <c r="B9" s="52" t="s">
        <v>5</v>
      </c>
      <c r="C9" s="52" t="s">
        <v>6</v>
      </c>
      <c r="D9" s="132" t="s">
        <v>96</v>
      </c>
      <c r="E9" s="118" t="s">
        <v>97</v>
      </c>
      <c r="F9" s="121" t="s">
        <v>98</v>
      </c>
      <c r="G9" s="153"/>
      <c r="H9" s="118" t="s">
        <v>97</v>
      </c>
      <c r="I9" s="121" t="s">
        <v>98</v>
      </c>
      <c r="J9" s="153"/>
      <c r="K9" s="118" t="s">
        <v>97</v>
      </c>
      <c r="L9" s="121" t="s">
        <v>98</v>
      </c>
    </row>
    <row r="10" spans="1:12" ht="13.8" thickBot="1" x14ac:dyDescent="0.3">
      <c r="A10" s="16" t="s">
        <v>7</v>
      </c>
      <c r="B10" s="2"/>
      <c r="C10" s="2"/>
      <c r="D10" s="2"/>
      <c r="E10" s="3"/>
      <c r="F10" s="14"/>
      <c r="H10" s="3"/>
      <c r="I10" s="14"/>
      <c r="K10" s="3"/>
      <c r="L10" s="14"/>
    </row>
    <row r="11" spans="1:12" x14ac:dyDescent="0.25">
      <c r="A11" s="12"/>
      <c r="E11" s="3"/>
      <c r="F11" s="14"/>
      <c r="H11" s="3"/>
      <c r="I11" s="14"/>
      <c r="K11" s="3"/>
      <c r="L11" s="14"/>
    </row>
    <row r="12" spans="1:12" x14ac:dyDescent="0.25">
      <c r="A12" s="12" t="s">
        <v>107</v>
      </c>
      <c r="E12" s="3"/>
      <c r="F12" s="14"/>
      <c r="H12" s="3"/>
      <c r="I12" s="14"/>
      <c r="K12" s="3"/>
      <c r="L12" s="14"/>
    </row>
    <row r="13" spans="1:12" x14ac:dyDescent="0.25">
      <c r="A13" s="12"/>
      <c r="E13" s="3"/>
      <c r="F13" s="14"/>
      <c r="H13" s="3"/>
      <c r="I13" s="14"/>
      <c r="K13" s="3"/>
      <c r="L13" s="14"/>
    </row>
    <row r="14" spans="1:12" x14ac:dyDescent="0.25">
      <c r="A14" s="19" t="s">
        <v>8</v>
      </c>
      <c r="E14" s="45"/>
      <c r="F14" s="56"/>
      <c r="G14" s="137"/>
      <c r="H14" s="45"/>
      <c r="I14" s="56"/>
      <c r="J14" s="137"/>
      <c r="K14" s="45"/>
      <c r="L14" s="56"/>
    </row>
    <row r="15" spans="1:12" ht="12" customHeight="1" x14ac:dyDescent="0.25">
      <c r="A15" s="3"/>
      <c r="E15" s="45"/>
      <c r="F15" s="56"/>
      <c r="G15" s="137"/>
      <c r="H15" s="45"/>
      <c r="I15" s="56"/>
      <c r="J15" s="137"/>
      <c r="K15" s="45"/>
      <c r="L15" s="56"/>
    </row>
    <row r="16" spans="1:12" x14ac:dyDescent="0.25">
      <c r="A16" s="19"/>
      <c r="E16" s="45"/>
      <c r="F16" s="56"/>
      <c r="G16" s="137"/>
      <c r="H16" s="45"/>
      <c r="I16" s="56"/>
      <c r="J16" s="137"/>
      <c r="K16" s="45"/>
      <c r="L16" s="56"/>
    </row>
    <row r="17" spans="1:12" x14ac:dyDescent="0.25">
      <c r="A17" s="94" t="s">
        <v>9</v>
      </c>
      <c r="B17" s="94" t="s">
        <v>10</v>
      </c>
      <c r="C17" s="75" t="s">
        <v>11</v>
      </c>
      <c r="D17" s="75"/>
      <c r="E17" s="103"/>
      <c r="F17" s="122">
        <f>ROUND(E17*$D17,2)</f>
        <v>0</v>
      </c>
      <c r="G17" s="138"/>
      <c r="H17" s="103"/>
      <c r="I17" s="122">
        <f>ROUND(H17*$D17,2)</f>
        <v>0</v>
      </c>
      <c r="J17" s="138"/>
      <c r="K17" s="103"/>
      <c r="L17" s="122">
        <f>ROUND(K17*$D17,2)</f>
        <v>0</v>
      </c>
    </row>
    <row r="18" spans="1:12" x14ac:dyDescent="0.25">
      <c r="A18" s="94" t="s">
        <v>12</v>
      </c>
      <c r="B18" s="94" t="s">
        <v>10</v>
      </c>
      <c r="C18" s="75" t="s">
        <v>11</v>
      </c>
      <c r="D18" s="75"/>
      <c r="E18" s="103">
        <v>0</v>
      </c>
      <c r="F18" s="122">
        <f>ROUND(E18*$D18,2)</f>
        <v>0</v>
      </c>
      <c r="G18" s="138"/>
      <c r="H18" s="103">
        <v>0</v>
      </c>
      <c r="I18" s="122">
        <f>ROUND(H18*$D18,2)</f>
        <v>0</v>
      </c>
      <c r="J18" s="138"/>
      <c r="K18" s="103">
        <v>0</v>
      </c>
      <c r="L18" s="122">
        <f>ROUND(K18*$D18,2)</f>
        <v>0</v>
      </c>
    </row>
    <row r="19" spans="1:12" x14ac:dyDescent="0.25">
      <c r="A19" s="94" t="s">
        <v>13</v>
      </c>
      <c r="B19" s="94" t="s">
        <v>10</v>
      </c>
      <c r="C19" s="75" t="s">
        <v>11</v>
      </c>
      <c r="D19" s="75"/>
      <c r="E19" s="103">
        <v>0</v>
      </c>
      <c r="F19" s="122">
        <f>ROUND(E19*$D19,2)</f>
        <v>0</v>
      </c>
      <c r="G19" s="138"/>
      <c r="H19" s="103">
        <v>0</v>
      </c>
      <c r="I19" s="122">
        <f>ROUND(H19*$D19,2)</f>
        <v>0</v>
      </c>
      <c r="J19" s="138"/>
      <c r="K19" s="103">
        <v>0</v>
      </c>
      <c r="L19" s="122">
        <f>ROUND(K19*$D19,2)</f>
        <v>0</v>
      </c>
    </row>
    <row r="20" spans="1:12" x14ac:dyDescent="0.25">
      <c r="A20" s="94" t="s">
        <v>14</v>
      </c>
      <c r="B20" s="94" t="s">
        <v>10</v>
      </c>
      <c r="C20" s="75" t="s">
        <v>11</v>
      </c>
      <c r="D20" s="75"/>
      <c r="E20" s="103">
        <v>0</v>
      </c>
      <c r="F20" s="122">
        <f>ROUND(E20*$D20,2)</f>
        <v>0</v>
      </c>
      <c r="G20" s="138"/>
      <c r="H20" s="103">
        <v>0</v>
      </c>
      <c r="I20" s="122">
        <f>ROUND(H20*$D20,2)</f>
        <v>0</v>
      </c>
      <c r="J20" s="138"/>
      <c r="K20" s="103">
        <v>0</v>
      </c>
      <c r="L20" s="122">
        <f>ROUND(K20*$D20,2)</f>
        <v>0</v>
      </c>
    </row>
    <row r="21" spans="1:12" x14ac:dyDescent="0.25">
      <c r="C21" s="75"/>
      <c r="D21" s="75"/>
      <c r="E21" s="45"/>
      <c r="F21" s="56"/>
      <c r="G21" s="139"/>
      <c r="H21" s="45"/>
      <c r="I21" s="56"/>
      <c r="J21" s="139"/>
      <c r="K21" s="45"/>
      <c r="L21" s="56"/>
    </row>
    <row r="22" spans="1:12" ht="13.8" thickBot="1" x14ac:dyDescent="0.3">
      <c r="A22" s="33" t="str">
        <f>"Subtotal, "&amp;A14&amp;":"</f>
        <v>Subtotal, Long Term Staff:</v>
      </c>
      <c r="B22" s="17"/>
      <c r="C22" s="17"/>
      <c r="D22" s="17"/>
      <c r="E22" s="63">
        <f>SUBTOTAL(9, E14:E21)</f>
        <v>0</v>
      </c>
      <c r="F22" s="123">
        <f>SUBTOTAL(9,F17:F21)</f>
        <v>0</v>
      </c>
      <c r="G22" s="141"/>
      <c r="H22" s="63">
        <f>SUBTOTAL(9, H14:H21)</f>
        <v>0</v>
      </c>
      <c r="I22" s="123">
        <f>SUBTOTAL(9,I17:I21)</f>
        <v>0</v>
      </c>
      <c r="J22" s="141"/>
      <c r="K22" s="63">
        <f>SUBTOTAL(9, K14:K21)</f>
        <v>0</v>
      </c>
      <c r="L22" s="123">
        <f>SUBTOTAL(9,L17:L21)</f>
        <v>0</v>
      </c>
    </row>
    <row r="23" spans="1:12" ht="13.8" thickTop="1" x14ac:dyDescent="0.25">
      <c r="A23" s="3"/>
      <c r="E23" s="45"/>
      <c r="F23" s="56"/>
      <c r="G23" s="137"/>
      <c r="H23" s="45"/>
      <c r="I23" s="56"/>
      <c r="J23" s="137"/>
      <c r="K23" s="45"/>
      <c r="L23" s="56"/>
    </row>
    <row r="24" spans="1:12" x14ac:dyDescent="0.25">
      <c r="A24" s="19"/>
      <c r="E24" s="45"/>
      <c r="F24" s="9"/>
      <c r="G24" s="140"/>
      <c r="H24" s="45"/>
      <c r="I24" s="9"/>
      <c r="J24" s="140"/>
      <c r="K24" s="45"/>
      <c r="L24" s="9"/>
    </row>
    <row r="25" spans="1:12" x14ac:dyDescent="0.25">
      <c r="A25" s="19" t="s">
        <v>15</v>
      </c>
      <c r="E25" s="45"/>
      <c r="F25" s="9"/>
      <c r="G25" s="140"/>
      <c r="H25" s="45"/>
      <c r="I25" s="9"/>
      <c r="J25" s="140"/>
      <c r="K25" s="45"/>
      <c r="L25" s="9"/>
    </row>
    <row r="26" spans="1:12" x14ac:dyDescent="0.25">
      <c r="A26" s="94" t="s">
        <v>9</v>
      </c>
      <c r="B26" s="94" t="s">
        <v>10</v>
      </c>
      <c r="C26" s="75" t="s">
        <v>11</v>
      </c>
      <c r="D26" s="75"/>
      <c r="E26" s="103">
        <v>0</v>
      </c>
      <c r="F26" s="122">
        <f>ROUND(E26*$D26,2)</f>
        <v>0</v>
      </c>
      <c r="G26" s="138"/>
      <c r="H26" s="103">
        <v>0</v>
      </c>
      <c r="I26" s="122">
        <f>ROUND(H26*$D26,2)</f>
        <v>0</v>
      </c>
      <c r="J26" s="138"/>
      <c r="K26" s="103">
        <v>0</v>
      </c>
      <c r="L26" s="122">
        <f>ROUND(K26*$D26,2)</f>
        <v>0</v>
      </c>
    </row>
    <row r="27" spans="1:12" x14ac:dyDescent="0.25">
      <c r="A27" s="94" t="s">
        <v>12</v>
      </c>
      <c r="B27" s="94" t="s">
        <v>10</v>
      </c>
      <c r="C27" s="75" t="s">
        <v>11</v>
      </c>
      <c r="D27" s="75"/>
      <c r="E27" s="103">
        <v>0</v>
      </c>
      <c r="F27" s="122">
        <f>ROUND(E27*$D27,2)</f>
        <v>0</v>
      </c>
      <c r="G27" s="138"/>
      <c r="H27" s="103">
        <v>0</v>
      </c>
      <c r="I27" s="122">
        <f>ROUND(H27*$D27,2)</f>
        <v>0</v>
      </c>
      <c r="J27" s="138"/>
      <c r="K27" s="103">
        <v>0</v>
      </c>
      <c r="L27" s="122">
        <f>ROUND(K27*$D27,2)</f>
        <v>0</v>
      </c>
    </row>
    <row r="28" spans="1:12" x14ac:dyDescent="0.25">
      <c r="A28" s="94" t="s">
        <v>13</v>
      </c>
      <c r="B28" s="94" t="s">
        <v>10</v>
      </c>
      <c r="C28" s="75" t="s">
        <v>11</v>
      </c>
      <c r="D28" s="75"/>
      <c r="E28" s="103">
        <v>0</v>
      </c>
      <c r="F28" s="122">
        <f>ROUND(E28*$D28,2)</f>
        <v>0</v>
      </c>
      <c r="G28" s="138"/>
      <c r="H28" s="103">
        <v>0</v>
      </c>
      <c r="I28" s="122">
        <f>ROUND(H28*$D28,2)</f>
        <v>0</v>
      </c>
      <c r="J28" s="138"/>
      <c r="K28" s="103">
        <v>0</v>
      </c>
      <c r="L28" s="122">
        <f>ROUND(K28*$D28,2)</f>
        <v>0</v>
      </c>
    </row>
    <row r="29" spans="1:12" x14ac:dyDescent="0.25">
      <c r="A29" s="94" t="s">
        <v>14</v>
      </c>
      <c r="B29" s="94" t="s">
        <v>10</v>
      </c>
      <c r="C29" s="75" t="s">
        <v>11</v>
      </c>
      <c r="D29" s="75"/>
      <c r="E29" s="103">
        <v>0</v>
      </c>
      <c r="F29" s="122">
        <f>ROUND(E29*$D29,2)</f>
        <v>0</v>
      </c>
      <c r="G29" s="138"/>
      <c r="H29" s="103">
        <v>0</v>
      </c>
      <c r="I29" s="122">
        <f>ROUND(H29*$D29,2)</f>
        <v>0</v>
      </c>
      <c r="J29" s="138"/>
      <c r="K29" s="103">
        <v>0</v>
      </c>
      <c r="L29" s="122">
        <f>ROUND(K29*$D29,2)</f>
        <v>0</v>
      </c>
    </row>
    <row r="30" spans="1:12" x14ac:dyDescent="0.25">
      <c r="A30" s="3"/>
      <c r="E30" s="45"/>
      <c r="F30" s="56"/>
      <c r="G30" s="137"/>
      <c r="H30" s="45"/>
      <c r="I30" s="56"/>
      <c r="J30" s="137"/>
      <c r="K30" s="45"/>
      <c r="L30" s="56"/>
    </row>
    <row r="31" spans="1:12" ht="13.8" thickBot="1" x14ac:dyDescent="0.3">
      <c r="A31" s="33" t="str">
        <f>"Subtotal, "&amp;A25&amp;":"</f>
        <v>Subtotal, Other Staff Charged on Partial Basis (if any):</v>
      </c>
      <c r="B31" s="34"/>
      <c r="C31" s="34"/>
      <c r="D31" s="34"/>
      <c r="E31" s="63">
        <f>SUBTOTAL(9, E24:E30)</f>
        <v>0</v>
      </c>
      <c r="F31" s="123">
        <f>SUBTOTAL(9,F26:F30)</f>
        <v>0</v>
      </c>
      <c r="G31" s="141"/>
      <c r="H31" s="63">
        <f>SUBTOTAL(9, H24:H30)</f>
        <v>0</v>
      </c>
      <c r="I31" s="123">
        <f>SUBTOTAL(9,I26:I30)</f>
        <v>0</v>
      </c>
      <c r="J31" s="141"/>
      <c r="K31" s="63">
        <f>SUBTOTAL(9, K24:K30)</f>
        <v>0</v>
      </c>
      <c r="L31" s="123">
        <f>SUBTOTAL(9,L26:L30)</f>
        <v>0</v>
      </c>
    </row>
    <row r="32" spans="1:12" ht="13.8" thickTop="1" x14ac:dyDescent="0.25">
      <c r="A32" s="3"/>
      <c r="E32" s="45"/>
      <c r="F32" s="56"/>
      <c r="G32" s="137"/>
      <c r="H32" s="45"/>
      <c r="I32" s="56"/>
      <c r="J32" s="137"/>
      <c r="K32" s="45"/>
      <c r="L32" s="56"/>
    </row>
    <row r="33" spans="1:12" ht="13.8" thickBot="1" x14ac:dyDescent="0.3">
      <c r="A33" s="33"/>
      <c r="B33" s="34"/>
      <c r="C33" s="34"/>
      <c r="D33" s="34"/>
      <c r="E33" s="63"/>
      <c r="F33" s="59"/>
      <c r="G33" s="141"/>
      <c r="H33" s="63"/>
      <c r="I33" s="59"/>
      <c r="J33" s="141"/>
      <c r="K33" s="63"/>
      <c r="L33" s="59"/>
    </row>
    <row r="34" spans="1:12" ht="14.4" thickTop="1" thickBot="1" x14ac:dyDescent="0.3">
      <c r="A34" s="21" t="s">
        <v>16</v>
      </c>
      <c r="B34" s="51"/>
      <c r="C34" s="51"/>
      <c r="D34" s="51"/>
      <c r="E34" s="92">
        <f>SUBTOTAL(9,E14:E33)</f>
        <v>0</v>
      </c>
      <c r="F34" s="124">
        <f>SUBTOTAL(9,F17:F32)</f>
        <v>0</v>
      </c>
      <c r="G34" s="154"/>
      <c r="H34" s="92">
        <f>SUBTOTAL(9,H14:H33)</f>
        <v>0</v>
      </c>
      <c r="I34" s="124">
        <f>SUBTOTAL(9,I17:I32)</f>
        <v>0</v>
      </c>
      <c r="J34" s="154"/>
      <c r="K34" s="92">
        <f>SUBTOTAL(9,K14:K33)</f>
        <v>0</v>
      </c>
      <c r="L34" s="124">
        <f>SUBTOTAL(9,L17:L32)</f>
        <v>0</v>
      </c>
    </row>
    <row r="35" spans="1:12" ht="14.4" thickTop="1" thickBot="1" x14ac:dyDescent="0.3">
      <c r="A35" s="3"/>
      <c r="B35" s="77"/>
      <c r="E35" s="45"/>
      <c r="F35" s="56"/>
      <c r="G35" s="137"/>
      <c r="H35" s="45"/>
      <c r="I35" s="56"/>
      <c r="J35" s="137"/>
      <c r="K35" s="45"/>
      <c r="L35" s="56"/>
    </row>
    <row r="36" spans="1:12" ht="13.8" thickBot="1" x14ac:dyDescent="0.3">
      <c r="A36" s="16" t="s">
        <v>112</v>
      </c>
      <c r="B36" s="28"/>
      <c r="C36" s="28"/>
      <c r="D36" s="28"/>
      <c r="E36" s="76"/>
      <c r="F36" s="57"/>
      <c r="G36" s="142"/>
      <c r="H36" s="76"/>
      <c r="I36" s="57"/>
      <c r="J36" s="142"/>
      <c r="K36" s="76"/>
      <c r="L36" s="57"/>
    </row>
    <row r="37" spans="1:12" x14ac:dyDescent="0.25">
      <c r="A37" s="28"/>
      <c r="B37" s="28"/>
      <c r="C37" s="28"/>
      <c r="D37" s="28"/>
      <c r="E37" s="87"/>
      <c r="F37" s="88"/>
      <c r="G37" s="141"/>
      <c r="H37" s="87"/>
      <c r="I37" s="88"/>
      <c r="J37" s="141"/>
      <c r="K37" s="87"/>
      <c r="L37" s="88"/>
    </row>
    <row r="38" spans="1:12" x14ac:dyDescent="0.25">
      <c r="A38" s="19" t="s">
        <v>17</v>
      </c>
      <c r="B38" s="71"/>
      <c r="C38" s="28"/>
      <c r="D38" s="28"/>
      <c r="E38" s="87"/>
      <c r="F38" s="88"/>
      <c r="G38" s="141"/>
      <c r="H38" s="87"/>
      <c r="I38" s="88"/>
      <c r="J38" s="141"/>
      <c r="K38" s="87"/>
      <c r="L38" s="88"/>
    </row>
    <row r="39" spans="1:12" x14ac:dyDescent="0.25">
      <c r="A39" s="19"/>
      <c r="B39" s="71"/>
      <c r="C39" s="28"/>
      <c r="D39" s="28"/>
      <c r="E39" s="87"/>
      <c r="F39" s="88"/>
      <c r="G39" s="141"/>
      <c r="H39" s="87"/>
      <c r="I39" s="88"/>
      <c r="J39" s="141"/>
      <c r="K39" s="87"/>
      <c r="L39" s="88"/>
    </row>
    <row r="40" spans="1:12" x14ac:dyDescent="0.25">
      <c r="A40" s="105" t="s">
        <v>17</v>
      </c>
      <c r="B40" s="106"/>
      <c r="C40" s="28"/>
      <c r="D40" s="28"/>
      <c r="E40" s="76"/>
      <c r="F40" s="57"/>
      <c r="G40" s="142"/>
      <c r="H40" s="76"/>
      <c r="I40" s="57"/>
      <c r="J40" s="142"/>
      <c r="K40" s="76"/>
      <c r="L40" s="57"/>
    </row>
    <row r="41" spans="1:12" x14ac:dyDescent="0.25">
      <c r="A41" s="6"/>
      <c r="B41" s="71"/>
      <c r="C41" s="28"/>
      <c r="D41" s="28"/>
      <c r="E41" s="72"/>
      <c r="F41" s="56"/>
      <c r="G41" s="137"/>
      <c r="H41" s="72"/>
      <c r="I41" s="56"/>
      <c r="J41" s="137"/>
      <c r="K41" s="72"/>
      <c r="L41" s="56"/>
    </row>
    <row r="42" spans="1:12" x14ac:dyDescent="0.25">
      <c r="A42" s="94" t="s">
        <v>18</v>
      </c>
      <c r="B42" s="71"/>
      <c r="C42" s="28"/>
      <c r="D42" s="28"/>
      <c r="E42" s="116">
        <f>$B42</f>
        <v>0</v>
      </c>
      <c r="F42" s="122">
        <f>ROUND(E42*$D42,2)</f>
        <v>0</v>
      </c>
      <c r="G42" s="138"/>
      <c r="H42" s="116">
        <f>$B42</f>
        <v>0</v>
      </c>
      <c r="I42" s="122">
        <f>ROUND(H42*$D42,2)</f>
        <v>0</v>
      </c>
      <c r="J42" s="138"/>
      <c r="K42" s="116">
        <f>$B42</f>
        <v>0</v>
      </c>
      <c r="L42" s="122">
        <f>ROUND(K42*$D42,2)</f>
        <v>0</v>
      </c>
    </row>
    <row r="43" spans="1:12" x14ac:dyDescent="0.25">
      <c r="A43" s="94" t="s">
        <v>19</v>
      </c>
      <c r="B43" s="71"/>
      <c r="C43" s="28"/>
      <c r="D43" s="28"/>
      <c r="E43" s="116">
        <f>$B43</f>
        <v>0</v>
      </c>
      <c r="F43" s="122">
        <f>ROUND(E43*$D43,2)</f>
        <v>0</v>
      </c>
      <c r="G43" s="138"/>
      <c r="H43" s="116">
        <f>$B43</f>
        <v>0</v>
      </c>
      <c r="I43" s="122">
        <f>ROUND(H43*$D43,2)</f>
        <v>0</v>
      </c>
      <c r="J43" s="138"/>
      <c r="K43" s="116">
        <f>$B43</f>
        <v>0</v>
      </c>
      <c r="L43" s="122">
        <f>ROUND(K43*$D43,2)</f>
        <v>0</v>
      </c>
    </row>
    <row r="44" spans="1:12" x14ac:dyDescent="0.25">
      <c r="A44" s="94" t="s">
        <v>20</v>
      </c>
      <c r="B44" s="71"/>
      <c r="E44" s="116">
        <f>$B44</f>
        <v>0</v>
      </c>
      <c r="F44" s="122">
        <f>ROUND(E44*$D44,2)</f>
        <v>0</v>
      </c>
      <c r="G44" s="138"/>
      <c r="H44" s="116">
        <f>$B44</f>
        <v>0</v>
      </c>
      <c r="I44" s="122">
        <f>ROUND(H44*$D44,2)</f>
        <v>0</v>
      </c>
      <c r="J44" s="138"/>
      <c r="K44" s="116">
        <f>$B44</f>
        <v>0</v>
      </c>
      <c r="L44" s="122">
        <f>ROUND(K44*$D44,2)</f>
        <v>0</v>
      </c>
    </row>
    <row r="45" spans="1:12" x14ac:dyDescent="0.25">
      <c r="A45" s="94" t="s">
        <v>21</v>
      </c>
      <c r="B45" s="71"/>
      <c r="E45" s="116">
        <f>$B45</f>
        <v>0</v>
      </c>
      <c r="F45" s="122">
        <f>ROUND(E45*$D45,2)</f>
        <v>0</v>
      </c>
      <c r="G45" s="138"/>
      <c r="H45" s="116">
        <f>$B45</f>
        <v>0</v>
      </c>
      <c r="I45" s="122">
        <f>ROUND(H45*$D45,2)</f>
        <v>0</v>
      </c>
      <c r="J45" s="138"/>
      <c r="K45" s="116">
        <f>$B45</f>
        <v>0</v>
      </c>
      <c r="L45" s="122">
        <f>ROUND(K45*$D45,2)</f>
        <v>0</v>
      </c>
    </row>
    <row r="46" spans="1:12" x14ac:dyDescent="0.25">
      <c r="C46" s="75"/>
      <c r="D46" s="75"/>
      <c r="E46" s="45"/>
      <c r="F46" s="56"/>
      <c r="G46" s="137"/>
      <c r="H46" s="45"/>
      <c r="I46" s="56"/>
      <c r="J46" s="137"/>
      <c r="K46" s="45"/>
      <c r="L46" s="56"/>
    </row>
    <row r="47" spans="1:12" ht="13.8" thickBot="1" x14ac:dyDescent="0.3">
      <c r="A47" s="33" t="str">
        <f>"Subtotal, "&amp;A40&amp;":"</f>
        <v>Subtotal, Staff Fringe Benefits:</v>
      </c>
      <c r="B47" s="34"/>
      <c r="C47" s="34"/>
      <c r="D47" s="34"/>
      <c r="E47" s="63"/>
      <c r="F47" s="163">
        <f>SUBTOTAL(9,F40:F46)</f>
        <v>0</v>
      </c>
      <c r="G47" s="141"/>
      <c r="H47" s="63"/>
      <c r="I47" s="163">
        <f>SUBTOTAL(9,I40:I46)</f>
        <v>0</v>
      </c>
      <c r="J47" s="141"/>
      <c r="K47" s="63"/>
      <c r="L47" s="163">
        <f>SUBTOTAL(9,L40:L46)</f>
        <v>0</v>
      </c>
    </row>
    <row r="48" spans="1:12" ht="13.8" thickTop="1" x14ac:dyDescent="0.25">
      <c r="A48" s="6"/>
      <c r="B48" s="71"/>
      <c r="C48" s="28"/>
      <c r="D48" s="28"/>
      <c r="E48" s="72"/>
      <c r="F48" s="56"/>
      <c r="G48" s="137"/>
      <c r="H48" s="72"/>
      <c r="I48" s="56"/>
      <c r="J48" s="137"/>
      <c r="K48" s="72"/>
      <c r="L48" s="56"/>
    </row>
    <row r="49" spans="1:12" ht="13.8" thickBot="1" x14ac:dyDescent="0.3">
      <c r="A49" s="33"/>
      <c r="B49" s="34"/>
      <c r="C49" s="34"/>
      <c r="D49" s="34"/>
      <c r="E49" s="63"/>
      <c r="F49" s="59"/>
      <c r="G49" s="141"/>
      <c r="H49" s="63"/>
      <c r="I49" s="59"/>
      <c r="J49" s="141"/>
      <c r="K49" s="63"/>
      <c r="L49" s="59"/>
    </row>
    <row r="50" spans="1:12" ht="14.4" thickTop="1" thickBot="1" x14ac:dyDescent="0.3">
      <c r="A50" s="21" t="s">
        <v>108</v>
      </c>
      <c r="B50" s="51"/>
      <c r="C50" s="51"/>
      <c r="D50" s="51"/>
      <c r="E50" s="62"/>
      <c r="F50" s="124">
        <f>SUBTOTAL(9,F36:F49)</f>
        <v>0</v>
      </c>
      <c r="G50" s="154"/>
      <c r="H50" s="62"/>
      <c r="I50" s="124">
        <f>SUBTOTAL(9,I36:I49)</f>
        <v>0</v>
      </c>
      <c r="J50" s="154"/>
      <c r="K50" s="62"/>
      <c r="L50" s="124">
        <f>SUBTOTAL(9,L36:L49)</f>
        <v>0</v>
      </c>
    </row>
    <row r="51" spans="1:12" ht="13.8" thickTop="1" x14ac:dyDescent="0.25">
      <c r="A51" s="6"/>
      <c r="B51" s="71"/>
      <c r="C51" s="28"/>
      <c r="D51" s="28"/>
      <c r="E51" s="72"/>
      <c r="F51" s="56"/>
      <c r="G51" s="137"/>
      <c r="H51" s="72"/>
      <c r="I51" s="56"/>
      <c r="J51" s="137"/>
      <c r="K51" s="72"/>
      <c r="L51" s="56"/>
    </row>
    <row r="52" spans="1:12" ht="13.8" thickBot="1" x14ac:dyDescent="0.3">
      <c r="A52" s="18"/>
      <c r="B52" s="6"/>
      <c r="C52" s="6"/>
      <c r="D52" s="6"/>
      <c r="E52" s="70"/>
      <c r="F52" s="11"/>
      <c r="G52" s="143"/>
      <c r="H52" s="70"/>
      <c r="I52" s="11"/>
      <c r="J52" s="143"/>
      <c r="K52" s="70"/>
      <c r="L52" s="11"/>
    </row>
    <row r="53" spans="1:12" ht="13.8" thickBot="1" x14ac:dyDescent="0.3">
      <c r="A53" s="16" t="s">
        <v>125</v>
      </c>
      <c r="E53" s="3"/>
      <c r="F53" s="14"/>
      <c r="H53" s="3"/>
      <c r="I53" s="14"/>
      <c r="K53" s="3"/>
      <c r="L53" s="14"/>
    </row>
    <row r="54" spans="1:12" x14ac:dyDescent="0.25">
      <c r="A54" s="12"/>
      <c r="E54" s="3"/>
      <c r="F54" s="14"/>
      <c r="H54" s="3"/>
      <c r="I54" s="14"/>
      <c r="K54" s="3"/>
      <c r="L54" s="14"/>
    </row>
    <row r="55" spans="1:12" x14ac:dyDescent="0.25">
      <c r="A55" s="19" t="s">
        <v>109</v>
      </c>
      <c r="E55" s="45"/>
      <c r="F55" s="60"/>
      <c r="G55" s="144"/>
      <c r="H55" s="45"/>
      <c r="I55" s="60"/>
      <c r="J55" s="144"/>
      <c r="K55" s="45"/>
      <c r="L55" s="60"/>
    </row>
    <row r="56" spans="1:12" x14ac:dyDescent="0.25">
      <c r="A56" s="20"/>
      <c r="E56" s="45"/>
      <c r="F56" s="56"/>
      <c r="G56" s="137"/>
      <c r="H56" s="45"/>
      <c r="I56" s="56"/>
      <c r="J56" s="137"/>
      <c r="K56" s="45"/>
      <c r="L56" s="56"/>
    </row>
    <row r="57" spans="1:12" x14ac:dyDescent="0.25">
      <c r="A57" s="20"/>
      <c r="E57" s="45"/>
      <c r="F57" s="56"/>
      <c r="G57" s="137"/>
      <c r="H57" s="45"/>
      <c r="I57" s="56"/>
      <c r="J57" s="137"/>
      <c r="K57" s="45"/>
      <c r="L57" s="56"/>
    </row>
    <row r="58" spans="1:12" x14ac:dyDescent="0.25">
      <c r="A58" s="99" t="s">
        <v>22</v>
      </c>
      <c r="B58" s="94" t="s">
        <v>10</v>
      </c>
      <c r="C58" s="75" t="s">
        <v>11</v>
      </c>
      <c r="D58" s="75"/>
      <c r="E58" s="103">
        <v>0</v>
      </c>
      <c r="F58" s="122">
        <f>ROUND(E58*$D58,2)</f>
        <v>0</v>
      </c>
      <c r="G58" s="138"/>
      <c r="H58" s="103">
        <v>0</v>
      </c>
      <c r="I58" s="122">
        <f>ROUND(H58*$D58,2)</f>
        <v>0</v>
      </c>
      <c r="J58" s="138"/>
      <c r="K58" s="103">
        <v>0</v>
      </c>
      <c r="L58" s="122">
        <f>ROUND(K58*$D58,2)</f>
        <v>0</v>
      </c>
    </row>
    <row r="59" spans="1:12" x14ac:dyDescent="0.25">
      <c r="A59" s="99" t="s">
        <v>23</v>
      </c>
      <c r="B59" s="94" t="s">
        <v>10</v>
      </c>
      <c r="C59" s="75" t="s">
        <v>11</v>
      </c>
      <c r="D59" s="75"/>
      <c r="E59" s="103">
        <v>0</v>
      </c>
      <c r="F59" s="122">
        <f>ROUND(E59*$D59,2)</f>
        <v>0</v>
      </c>
      <c r="G59" s="138"/>
      <c r="H59" s="103">
        <v>0</v>
      </c>
      <c r="I59" s="122">
        <f>ROUND(H59*$D59,2)</f>
        <v>0</v>
      </c>
      <c r="J59" s="138"/>
      <c r="K59" s="103">
        <v>0</v>
      </c>
      <c r="L59" s="122">
        <f>ROUND(K59*$D59,2)</f>
        <v>0</v>
      </c>
    </row>
    <row r="60" spans="1:12" x14ac:dyDescent="0.25">
      <c r="C60" s="75"/>
      <c r="D60" s="75"/>
      <c r="E60" s="45"/>
      <c r="F60" s="56"/>
      <c r="G60" s="137"/>
      <c r="H60" s="45"/>
      <c r="I60" s="56"/>
      <c r="J60" s="137"/>
      <c r="K60" s="45"/>
      <c r="L60" s="56"/>
    </row>
    <row r="61" spans="1:12" ht="13.8" thickBot="1" x14ac:dyDescent="0.3">
      <c r="A61" s="33" t="str">
        <f>"Subtotal, "&amp;A55&amp;":"</f>
        <v>Subtotal, Independent Consultants:</v>
      </c>
      <c r="B61" s="34"/>
      <c r="C61" s="34"/>
      <c r="D61" s="34"/>
      <c r="E61" s="63">
        <f>SUBTOTAL(9, E55:E60)</f>
        <v>0</v>
      </c>
      <c r="F61" s="123">
        <f>SUBTOTAL(9,F55:F60)</f>
        <v>0</v>
      </c>
      <c r="G61" s="141"/>
      <c r="H61" s="63">
        <f>SUBTOTAL(9, H55:H60)</f>
        <v>0</v>
      </c>
      <c r="I61" s="123">
        <f>SUBTOTAL(9,I55:I60)</f>
        <v>0</v>
      </c>
      <c r="J61" s="141"/>
      <c r="K61" s="63">
        <f>SUBTOTAL(9, K55:K60)</f>
        <v>0</v>
      </c>
      <c r="L61" s="123">
        <f>SUBTOTAL(9,L55:L60)</f>
        <v>0</v>
      </c>
    </row>
    <row r="62" spans="1:12" ht="13.8" thickTop="1" x14ac:dyDescent="0.25">
      <c r="A62" s="3"/>
      <c r="E62" s="45"/>
      <c r="F62" s="56"/>
      <c r="G62" s="137"/>
      <c r="H62" s="45"/>
      <c r="I62" s="56"/>
      <c r="J62" s="137"/>
      <c r="K62" s="45"/>
      <c r="L62" s="56"/>
    </row>
    <row r="63" spans="1:12" ht="13.8" thickBot="1" x14ac:dyDescent="0.3">
      <c r="A63" s="21" t="s">
        <v>124</v>
      </c>
      <c r="B63" s="51"/>
      <c r="C63" s="51"/>
      <c r="D63" s="51"/>
      <c r="E63" s="92">
        <f>SUBTOTAL(9,E55:E62)</f>
        <v>0</v>
      </c>
      <c r="F63" s="124">
        <f>SUBTOTAL(9,F55:F62)</f>
        <v>0</v>
      </c>
      <c r="G63" s="154"/>
      <c r="H63" s="92">
        <f>SUBTOTAL(9,H55:H62)</f>
        <v>0</v>
      </c>
      <c r="I63" s="124">
        <f>SUBTOTAL(9,I55:I62)</f>
        <v>0</v>
      </c>
      <c r="J63" s="154"/>
      <c r="K63" s="92">
        <f>SUBTOTAL(9,K55:K62)</f>
        <v>0</v>
      </c>
      <c r="L63" s="124">
        <f>SUBTOTAL(9,L55:L62)</f>
        <v>0</v>
      </c>
    </row>
    <row r="64" spans="1:12" ht="14.4" thickTop="1" thickBot="1" x14ac:dyDescent="0.3">
      <c r="A64" s="3"/>
      <c r="C64" s="75"/>
      <c r="D64" s="75"/>
      <c r="E64" s="45"/>
      <c r="F64" s="56"/>
      <c r="G64" s="137"/>
      <c r="H64" s="45"/>
      <c r="I64" s="56"/>
      <c r="J64" s="137"/>
      <c r="K64" s="45"/>
      <c r="L64" s="56"/>
    </row>
    <row r="65" spans="1:12" ht="13.8" thickBot="1" x14ac:dyDescent="0.3">
      <c r="A65" s="16" t="s">
        <v>24</v>
      </c>
      <c r="E65" s="44"/>
      <c r="F65" s="60"/>
      <c r="G65" s="144"/>
      <c r="H65" s="44"/>
      <c r="I65" s="60"/>
      <c r="J65" s="144"/>
      <c r="K65" s="44"/>
      <c r="L65" s="60"/>
    </row>
    <row r="66" spans="1:12" x14ac:dyDescent="0.25">
      <c r="A66" s="12"/>
      <c r="B66" s="4"/>
      <c r="C66" s="4"/>
      <c r="D66" s="4"/>
      <c r="E66" s="79"/>
      <c r="F66" s="58"/>
      <c r="G66" s="145"/>
      <c r="H66" s="79"/>
      <c r="I66" s="58"/>
      <c r="J66" s="145"/>
      <c r="K66" s="79"/>
      <c r="L66" s="58"/>
    </row>
    <row r="67" spans="1:12" x14ac:dyDescent="0.25">
      <c r="A67" s="19" t="s">
        <v>36</v>
      </c>
      <c r="E67" s="45"/>
      <c r="F67" s="60"/>
      <c r="G67" s="144"/>
      <c r="H67" s="45"/>
      <c r="I67" s="60"/>
      <c r="J67" s="144"/>
      <c r="K67" s="45"/>
      <c r="L67" s="60"/>
    </row>
    <row r="68" spans="1:12" x14ac:dyDescent="0.25">
      <c r="A68" s="19"/>
      <c r="E68" s="45"/>
      <c r="F68" s="60"/>
      <c r="G68" s="144"/>
      <c r="H68" s="45"/>
      <c r="I68" s="60"/>
      <c r="J68" s="144"/>
      <c r="K68" s="45"/>
      <c r="L68" s="60"/>
    </row>
    <row r="69" spans="1:12" x14ac:dyDescent="0.25">
      <c r="A69" s="12" t="s">
        <v>37</v>
      </c>
      <c r="C69" s="1" t="s">
        <v>38</v>
      </c>
      <c r="E69" s="103"/>
      <c r="F69" s="60"/>
      <c r="G69" s="144"/>
      <c r="H69" s="103"/>
      <c r="I69" s="60"/>
      <c r="J69" s="144"/>
      <c r="K69" s="103"/>
      <c r="L69" s="60"/>
    </row>
    <row r="70" spans="1:12" x14ac:dyDescent="0.25">
      <c r="A70" s="18"/>
      <c r="E70" s="44"/>
      <c r="F70" s="56"/>
      <c r="G70" s="137"/>
      <c r="H70" s="44"/>
      <c r="I70" s="56"/>
      <c r="J70" s="137"/>
      <c r="K70" s="44"/>
      <c r="L70" s="56"/>
    </row>
    <row r="71" spans="1:12" ht="14.25" customHeight="1" x14ac:dyDescent="0.25">
      <c r="A71" s="98" t="s">
        <v>25</v>
      </c>
      <c r="C71" s="1" t="s">
        <v>26</v>
      </c>
      <c r="E71" s="93">
        <v>0</v>
      </c>
      <c r="F71" s="56"/>
      <c r="G71" s="137"/>
      <c r="H71" s="93">
        <v>0</v>
      </c>
      <c r="I71" s="56"/>
      <c r="J71" s="137"/>
      <c r="K71" s="93">
        <v>0</v>
      </c>
      <c r="L71" s="56"/>
    </row>
    <row r="72" spans="1:12" x14ac:dyDescent="0.25">
      <c r="A72" s="3" t="s">
        <v>110</v>
      </c>
      <c r="B72" s="94" t="s">
        <v>27</v>
      </c>
      <c r="C72" s="104" t="s">
        <v>111</v>
      </c>
      <c r="E72" s="93">
        <v>0</v>
      </c>
      <c r="F72" s="122">
        <f>ROUND(E72*$D72,2)</f>
        <v>0</v>
      </c>
      <c r="G72" s="138"/>
      <c r="H72" s="93">
        <v>0</v>
      </c>
      <c r="I72" s="122">
        <f>ROUND(H72*$D72,2)</f>
        <v>0</v>
      </c>
      <c r="J72" s="138"/>
      <c r="K72" s="93">
        <v>0</v>
      </c>
      <c r="L72" s="122">
        <f>ROUND(K72*$D72,2)</f>
        <v>0</v>
      </c>
    </row>
    <row r="73" spans="1:12" x14ac:dyDescent="0.25">
      <c r="A73" s="3" t="s">
        <v>29</v>
      </c>
      <c r="B73" s="94" t="s">
        <v>30</v>
      </c>
      <c r="C73" s="1" t="s">
        <v>31</v>
      </c>
      <c r="E73" s="55">
        <f>E71*E72</f>
        <v>0</v>
      </c>
      <c r="F73" s="122">
        <f>ROUND(E73*$D73,2)</f>
        <v>0</v>
      </c>
      <c r="G73" s="138"/>
      <c r="H73" s="55">
        <f>H71*H72</f>
        <v>0</v>
      </c>
      <c r="I73" s="122">
        <f>ROUND(H73*$D73,2)</f>
        <v>0</v>
      </c>
      <c r="J73" s="138"/>
      <c r="K73" s="55">
        <f>K71*K72</f>
        <v>0</v>
      </c>
      <c r="L73" s="122">
        <f>ROUND(K73*$D73,2)</f>
        <v>0</v>
      </c>
    </row>
    <row r="74" spans="1:12" x14ac:dyDescent="0.25">
      <c r="A74" s="3" t="s">
        <v>32</v>
      </c>
      <c r="C74" s="1" t="s">
        <v>31</v>
      </c>
      <c r="E74" s="55">
        <f>E73</f>
        <v>0</v>
      </c>
      <c r="F74" s="122">
        <f>ROUND(E74*$D74,2)</f>
        <v>0</v>
      </c>
      <c r="G74" s="138"/>
      <c r="H74" s="55">
        <f>H73</f>
        <v>0</v>
      </c>
      <c r="I74" s="122">
        <f>ROUND(H74*$D74,2)</f>
        <v>0</v>
      </c>
      <c r="J74" s="138"/>
      <c r="K74" s="55">
        <f>K73</f>
        <v>0</v>
      </c>
      <c r="L74" s="122">
        <f>ROUND(K74*$D74,2)</f>
        <v>0</v>
      </c>
    </row>
    <row r="75" spans="1:12" x14ac:dyDescent="0.25">
      <c r="A75" s="3" t="s">
        <v>33</v>
      </c>
      <c r="C75" s="1" t="s">
        <v>28</v>
      </c>
      <c r="E75" s="55">
        <f>E72</f>
        <v>0</v>
      </c>
      <c r="F75" s="122">
        <f>ROUND(E75*$D75,2)</f>
        <v>0</v>
      </c>
      <c r="G75" s="138"/>
      <c r="H75" s="55">
        <f>H72</f>
        <v>0</v>
      </c>
      <c r="I75" s="122">
        <f>ROUND(H75*$D75,2)</f>
        <v>0</v>
      </c>
      <c r="J75" s="138"/>
      <c r="K75" s="55">
        <f>K72</f>
        <v>0</v>
      </c>
      <c r="L75" s="122">
        <f>ROUND(K75*$D75,2)</f>
        <v>0</v>
      </c>
    </row>
    <row r="76" spans="1:12" x14ac:dyDescent="0.25">
      <c r="A76" s="3" t="s">
        <v>34</v>
      </c>
      <c r="C76" s="1" t="s">
        <v>31</v>
      </c>
      <c r="E76" s="55">
        <f>E73</f>
        <v>0</v>
      </c>
      <c r="F76" s="122">
        <f>ROUND(E76*$D76,2)</f>
        <v>0</v>
      </c>
      <c r="G76" s="138"/>
      <c r="H76" s="55">
        <f>H73</f>
        <v>0</v>
      </c>
      <c r="I76" s="122">
        <f>ROUND(H76*$D76,2)</f>
        <v>0</v>
      </c>
      <c r="J76" s="138"/>
      <c r="K76" s="55">
        <f>K73</f>
        <v>0</v>
      </c>
      <c r="L76" s="122">
        <f>ROUND(K76*$D76,2)</f>
        <v>0</v>
      </c>
    </row>
    <row r="77" spans="1:12" x14ac:dyDescent="0.25">
      <c r="A77" s="36"/>
      <c r="E77" s="55"/>
      <c r="F77" s="56"/>
      <c r="G77" s="137"/>
      <c r="H77" s="55"/>
      <c r="I77" s="56"/>
      <c r="J77" s="137"/>
      <c r="K77" s="55"/>
      <c r="L77" s="56"/>
    </row>
    <row r="78" spans="1:12" ht="14.25" customHeight="1" x14ac:dyDescent="0.25">
      <c r="A78" s="98" t="s">
        <v>35</v>
      </c>
      <c r="C78" s="1" t="s">
        <v>26</v>
      </c>
      <c r="E78" s="93">
        <v>0</v>
      </c>
      <c r="F78" s="56"/>
      <c r="G78" s="137"/>
      <c r="H78" s="93">
        <v>0</v>
      </c>
      <c r="I78" s="56"/>
      <c r="J78" s="137"/>
      <c r="K78" s="93">
        <v>0</v>
      </c>
      <c r="L78" s="56"/>
    </row>
    <row r="79" spans="1:12" x14ac:dyDescent="0.25">
      <c r="A79" s="3" t="s">
        <v>110</v>
      </c>
      <c r="B79" s="94" t="s">
        <v>27</v>
      </c>
      <c r="C79" s="1" t="s">
        <v>28</v>
      </c>
      <c r="E79" s="93">
        <v>0</v>
      </c>
      <c r="F79" s="122">
        <f>ROUND(E79*$D79,2)</f>
        <v>0</v>
      </c>
      <c r="G79" s="138"/>
      <c r="H79" s="93">
        <v>0</v>
      </c>
      <c r="I79" s="122">
        <f>ROUND(H79*$D79,2)</f>
        <v>0</v>
      </c>
      <c r="J79" s="138"/>
      <c r="K79" s="93">
        <v>0</v>
      </c>
      <c r="L79" s="122">
        <f>ROUND(K79*$D79,2)</f>
        <v>0</v>
      </c>
    </row>
    <row r="80" spans="1:12" x14ac:dyDescent="0.25">
      <c r="A80" s="3" t="s">
        <v>29</v>
      </c>
      <c r="B80" s="94" t="s">
        <v>30</v>
      </c>
      <c r="C80" s="1" t="s">
        <v>31</v>
      </c>
      <c r="E80" s="55">
        <f>E78*E79</f>
        <v>0</v>
      </c>
      <c r="F80" s="122">
        <f>ROUND(E80*$D80,2)</f>
        <v>0</v>
      </c>
      <c r="G80" s="138"/>
      <c r="H80" s="55">
        <f>H78*H79</f>
        <v>0</v>
      </c>
      <c r="I80" s="122">
        <f>ROUND(H80*$D80,2)</f>
        <v>0</v>
      </c>
      <c r="J80" s="138"/>
      <c r="K80" s="55">
        <f>K78*K79</f>
        <v>0</v>
      </c>
      <c r="L80" s="122">
        <f>ROUND(K80*$D80,2)</f>
        <v>0</v>
      </c>
    </row>
    <row r="81" spans="1:12" x14ac:dyDescent="0.25">
      <c r="A81" s="3" t="s">
        <v>32</v>
      </c>
      <c r="C81" s="1" t="s">
        <v>31</v>
      </c>
      <c r="E81" s="55">
        <f>E80</f>
        <v>0</v>
      </c>
      <c r="F81" s="122">
        <f>ROUND(E81*$D81,2)</f>
        <v>0</v>
      </c>
      <c r="G81" s="138"/>
      <c r="H81" s="55">
        <f>H80</f>
        <v>0</v>
      </c>
      <c r="I81" s="122">
        <f>ROUND(H81*$D81,2)</f>
        <v>0</v>
      </c>
      <c r="J81" s="138"/>
      <c r="K81" s="55">
        <f>K80</f>
        <v>0</v>
      </c>
      <c r="L81" s="122">
        <f>ROUND(K81*$D81,2)</f>
        <v>0</v>
      </c>
    </row>
    <row r="82" spans="1:12" x14ac:dyDescent="0.25">
      <c r="A82" s="3" t="s">
        <v>33</v>
      </c>
      <c r="C82" s="1" t="s">
        <v>28</v>
      </c>
      <c r="E82" s="55">
        <f>E79</f>
        <v>0</v>
      </c>
      <c r="F82" s="122">
        <f>ROUND(E82*$D82,2)</f>
        <v>0</v>
      </c>
      <c r="G82" s="138"/>
      <c r="H82" s="55">
        <f>H79</f>
        <v>0</v>
      </c>
      <c r="I82" s="122">
        <f>ROUND(H82*$D82,2)</f>
        <v>0</v>
      </c>
      <c r="J82" s="138"/>
      <c r="K82" s="55">
        <f>K79</f>
        <v>0</v>
      </c>
      <c r="L82" s="122">
        <f>ROUND(K82*$D82,2)</f>
        <v>0</v>
      </c>
    </row>
    <row r="83" spans="1:12" x14ac:dyDescent="0.25">
      <c r="A83" s="3" t="s">
        <v>34</v>
      </c>
      <c r="C83" s="1" t="s">
        <v>31</v>
      </c>
      <c r="E83" s="55">
        <f>E80</f>
        <v>0</v>
      </c>
      <c r="F83" s="122">
        <f>ROUND(E83*$D83,2)</f>
        <v>0</v>
      </c>
      <c r="G83" s="138"/>
      <c r="H83" s="55">
        <f>H80</f>
        <v>0</v>
      </c>
      <c r="I83" s="122">
        <f>ROUND(H83*$D83,2)</f>
        <v>0</v>
      </c>
      <c r="J83" s="138"/>
      <c r="K83" s="55">
        <f>K80</f>
        <v>0</v>
      </c>
      <c r="L83" s="122">
        <f>ROUND(K83*$D83,2)</f>
        <v>0</v>
      </c>
    </row>
    <row r="84" spans="1:12" x14ac:dyDescent="0.25">
      <c r="A84" s="36"/>
      <c r="E84" s="55"/>
      <c r="F84" s="56"/>
      <c r="G84" s="137"/>
      <c r="H84" s="55"/>
      <c r="I84" s="56"/>
      <c r="J84" s="137"/>
      <c r="K84" s="55"/>
      <c r="L84" s="56"/>
    </row>
    <row r="85" spans="1:12" ht="13.8" thickBot="1" x14ac:dyDescent="0.3">
      <c r="A85" s="33" t="str">
        <f>"Subtotal, "&amp;A67&amp;":"</f>
        <v>Subtotal, Local Travel:</v>
      </c>
      <c r="B85" s="34"/>
      <c r="C85" s="34"/>
      <c r="D85" s="34"/>
      <c r="E85" s="63"/>
      <c r="F85" s="123">
        <f>SUBTOTAL(9,F67:F84)</f>
        <v>0</v>
      </c>
      <c r="G85" s="141"/>
      <c r="H85" s="63"/>
      <c r="I85" s="123">
        <f>SUBTOTAL(9,I67:I84)</f>
        <v>0</v>
      </c>
      <c r="J85" s="141"/>
      <c r="K85" s="63"/>
      <c r="L85" s="123">
        <f>SUBTOTAL(9,L67:L84)</f>
        <v>0</v>
      </c>
    </row>
    <row r="86" spans="1:12" ht="13.8" thickTop="1" x14ac:dyDescent="0.25">
      <c r="A86" s="36"/>
      <c r="E86" s="55"/>
      <c r="F86" s="56"/>
      <c r="G86" s="137"/>
      <c r="H86" s="55"/>
      <c r="I86" s="56"/>
      <c r="J86" s="137"/>
      <c r="K86" s="55"/>
      <c r="L86" s="56"/>
    </row>
    <row r="87" spans="1:12" ht="13.8" thickBot="1" x14ac:dyDescent="0.3">
      <c r="A87" s="21" t="s">
        <v>113</v>
      </c>
      <c r="B87" s="51"/>
      <c r="C87" s="51"/>
      <c r="D87" s="51"/>
      <c r="E87" s="62"/>
      <c r="F87" s="124">
        <f>SUBTOTAL(9,F67:F86)</f>
        <v>0</v>
      </c>
      <c r="G87" s="154"/>
      <c r="H87" s="62"/>
      <c r="I87" s="124">
        <f>SUBTOTAL(9,I67:I86)</f>
        <v>0</v>
      </c>
      <c r="J87" s="154"/>
      <c r="K87" s="62"/>
      <c r="L87" s="124">
        <f>SUBTOTAL(9,L67:L86)</f>
        <v>0</v>
      </c>
    </row>
    <row r="88" spans="1:12" ht="14.4" thickTop="1" thickBot="1" x14ac:dyDescent="0.3">
      <c r="A88" s="18"/>
      <c r="B88" s="28"/>
      <c r="C88" s="28"/>
      <c r="D88" s="28"/>
      <c r="E88" s="20"/>
      <c r="F88" s="57"/>
      <c r="G88" s="142"/>
      <c r="H88" s="20"/>
      <c r="I88" s="57"/>
      <c r="J88" s="142"/>
      <c r="K88" s="20"/>
      <c r="L88" s="57"/>
    </row>
    <row r="89" spans="1:12" ht="13.8" thickBot="1" x14ac:dyDescent="0.3">
      <c r="A89" s="16" t="s">
        <v>39</v>
      </c>
      <c r="B89" s="28"/>
      <c r="C89" s="28"/>
      <c r="D89" s="28"/>
      <c r="E89" s="20"/>
      <c r="F89" s="57"/>
      <c r="G89" s="142"/>
      <c r="H89" s="20"/>
      <c r="I89" s="57"/>
      <c r="J89" s="142"/>
      <c r="K89" s="20"/>
      <c r="L89" s="57"/>
    </row>
    <row r="90" spans="1:12" x14ac:dyDescent="0.25">
      <c r="A90" s="12"/>
      <c r="B90" s="28"/>
      <c r="C90" s="28"/>
      <c r="D90" s="28"/>
      <c r="E90" s="20"/>
      <c r="F90" s="57"/>
      <c r="G90" s="142"/>
      <c r="H90" s="20"/>
      <c r="I90" s="57"/>
      <c r="J90" s="142"/>
      <c r="K90" s="20"/>
      <c r="L90" s="57"/>
    </row>
    <row r="91" spans="1:12" x14ac:dyDescent="0.25">
      <c r="A91" s="19" t="s">
        <v>40</v>
      </c>
      <c r="E91" s="45"/>
      <c r="F91" s="56"/>
      <c r="G91" s="137"/>
      <c r="H91" s="45"/>
      <c r="I91" s="56"/>
      <c r="J91" s="137"/>
      <c r="K91" s="45"/>
      <c r="L91" s="56"/>
    </row>
    <row r="92" spans="1:12" x14ac:dyDescent="0.25">
      <c r="A92" s="18"/>
      <c r="B92" s="28"/>
      <c r="C92" s="28"/>
      <c r="D92" s="28"/>
      <c r="E92" s="20"/>
      <c r="F92" s="57"/>
      <c r="G92" s="142"/>
      <c r="H92" s="20"/>
      <c r="I92" s="57"/>
      <c r="J92" s="142"/>
      <c r="K92" s="20"/>
      <c r="L92" s="57"/>
    </row>
    <row r="93" spans="1:12" x14ac:dyDescent="0.25">
      <c r="A93" s="94" t="s">
        <v>41</v>
      </c>
      <c r="B93" s="28"/>
      <c r="C93" s="96" t="s">
        <v>42</v>
      </c>
      <c r="D93" s="96"/>
      <c r="E93" s="95"/>
      <c r="F93" s="122">
        <f>ROUND(E93*$D93,2)</f>
        <v>0</v>
      </c>
      <c r="G93" s="138"/>
      <c r="H93" s="95"/>
      <c r="I93" s="122">
        <f>ROUND(H93*$D93,2)</f>
        <v>0</v>
      </c>
      <c r="J93" s="138"/>
      <c r="K93" s="95"/>
      <c r="L93" s="122">
        <f>ROUND(K93*$D93,2)</f>
        <v>0</v>
      </c>
    </row>
    <row r="94" spans="1:12" x14ac:dyDescent="0.25">
      <c r="A94" s="94" t="s">
        <v>43</v>
      </c>
      <c r="B94" s="28"/>
      <c r="C94" s="96" t="s">
        <v>42</v>
      </c>
      <c r="D94" s="96"/>
      <c r="E94" s="95"/>
      <c r="F94" s="122">
        <f>ROUND(E94*$D94,2)</f>
        <v>0</v>
      </c>
      <c r="G94" s="138"/>
      <c r="H94" s="95"/>
      <c r="I94" s="122">
        <f>ROUND(H94*$D94,2)</f>
        <v>0</v>
      </c>
      <c r="J94" s="138"/>
      <c r="K94" s="95"/>
      <c r="L94" s="122">
        <f>ROUND(K94*$D94,2)</f>
        <v>0</v>
      </c>
    </row>
    <row r="95" spans="1:12" x14ac:dyDescent="0.25">
      <c r="A95" s="97" t="s">
        <v>44</v>
      </c>
      <c r="B95" s="28"/>
      <c r="C95" s="96" t="s">
        <v>42</v>
      </c>
      <c r="D95" s="96"/>
      <c r="E95" s="95"/>
      <c r="F95" s="122">
        <f>ROUND(E95*$D95,2)</f>
        <v>0</v>
      </c>
      <c r="G95" s="138"/>
      <c r="H95" s="95"/>
      <c r="I95" s="122">
        <f>ROUND(H95*$D95,2)</f>
        <v>0</v>
      </c>
      <c r="J95" s="138"/>
      <c r="K95" s="95"/>
      <c r="L95" s="122">
        <f>ROUND(K95*$D95,2)</f>
        <v>0</v>
      </c>
    </row>
    <row r="96" spans="1:12" x14ac:dyDescent="0.25">
      <c r="A96" s="18"/>
      <c r="B96" s="28"/>
      <c r="C96" s="28"/>
      <c r="D96" s="28"/>
      <c r="E96" s="20"/>
      <c r="F96" s="57"/>
      <c r="G96" s="142"/>
      <c r="H96" s="20"/>
      <c r="I96" s="57"/>
      <c r="J96" s="142"/>
      <c r="K96" s="20"/>
      <c r="L96" s="57"/>
    </row>
    <row r="97" spans="1:12" ht="13.8" thickBot="1" x14ac:dyDescent="0.3">
      <c r="A97" s="33" t="str">
        <f>"Subtotal, "&amp;A91&amp;":"</f>
        <v>Subtotal, Supplies (does not include office supplies):</v>
      </c>
      <c r="B97" s="34"/>
      <c r="C97" s="34"/>
      <c r="D97" s="34"/>
      <c r="E97" s="63"/>
      <c r="F97" s="123">
        <f>SUBTOTAL(9,F91:F96)</f>
        <v>0</v>
      </c>
      <c r="G97" s="141"/>
      <c r="H97" s="63"/>
      <c r="I97" s="123">
        <f>SUBTOTAL(9,I91:I96)</f>
        <v>0</v>
      </c>
      <c r="J97" s="141"/>
      <c r="K97" s="63"/>
      <c r="L97" s="123">
        <f>SUBTOTAL(9,L91:L96)</f>
        <v>0</v>
      </c>
    </row>
    <row r="98" spans="1:12" ht="13.8" thickTop="1" x14ac:dyDescent="0.25">
      <c r="A98" s="20"/>
      <c r="B98" s="28"/>
      <c r="C98" s="28"/>
      <c r="D98" s="28"/>
      <c r="E98" s="87"/>
      <c r="F98" s="88"/>
      <c r="G98" s="141"/>
      <c r="H98" s="87"/>
      <c r="I98" s="88"/>
      <c r="J98" s="141"/>
      <c r="K98" s="87"/>
      <c r="L98" s="88"/>
    </row>
    <row r="99" spans="1:12" ht="13.8" thickBot="1" x14ac:dyDescent="0.3">
      <c r="A99" s="21" t="s">
        <v>114</v>
      </c>
      <c r="B99" s="51"/>
      <c r="C99" s="51"/>
      <c r="D99" s="51"/>
      <c r="E99" s="62"/>
      <c r="F99" s="124">
        <f>SUBTOTAL(9,F91:F98)</f>
        <v>0</v>
      </c>
      <c r="G99" s="154"/>
      <c r="H99" s="62"/>
      <c r="I99" s="124">
        <f>SUBTOTAL(9,I91:I98)</f>
        <v>0</v>
      </c>
      <c r="J99" s="154"/>
      <c r="K99" s="62"/>
      <c r="L99" s="124">
        <f>SUBTOTAL(9,L91:L98)</f>
        <v>0</v>
      </c>
    </row>
    <row r="100" spans="1:12" ht="14.4" thickTop="1" thickBot="1" x14ac:dyDescent="0.3">
      <c r="A100" s="20"/>
      <c r="B100" s="28"/>
      <c r="C100" s="28"/>
      <c r="D100" s="28"/>
      <c r="E100" s="87"/>
      <c r="F100" s="88"/>
      <c r="G100" s="141"/>
      <c r="H100" s="87"/>
      <c r="I100" s="88"/>
      <c r="J100" s="141"/>
      <c r="K100" s="87"/>
      <c r="L100" s="88"/>
    </row>
    <row r="101" spans="1:12" ht="13.8" thickBot="1" x14ac:dyDescent="0.3">
      <c r="A101" s="66" t="s">
        <v>45</v>
      </c>
      <c r="B101" s="67"/>
      <c r="C101" s="67"/>
      <c r="D101" s="67"/>
      <c r="E101" s="65"/>
      <c r="F101" s="68"/>
      <c r="G101" s="146"/>
      <c r="H101" s="65"/>
      <c r="I101" s="68"/>
      <c r="J101" s="146"/>
      <c r="K101" s="65"/>
      <c r="L101" s="68"/>
    </row>
    <row r="102" spans="1:12" x14ac:dyDescent="0.25">
      <c r="A102" s="69"/>
      <c r="B102" s="67"/>
      <c r="C102" s="67"/>
      <c r="D102" s="67"/>
      <c r="E102" s="65"/>
      <c r="F102" s="68"/>
      <c r="G102" s="146"/>
      <c r="H102" s="65"/>
      <c r="I102" s="68"/>
      <c r="J102" s="146"/>
      <c r="K102" s="65"/>
      <c r="L102" s="68"/>
    </row>
    <row r="103" spans="1:12" x14ac:dyDescent="0.25">
      <c r="A103" s="19" t="s">
        <v>46</v>
      </c>
      <c r="E103" s="45"/>
      <c r="F103" s="56"/>
      <c r="G103" s="137"/>
      <c r="H103" s="45"/>
      <c r="I103" s="56"/>
      <c r="J103" s="137"/>
      <c r="K103" s="45"/>
      <c r="L103" s="56"/>
    </row>
    <row r="104" spans="1:12" x14ac:dyDescent="0.25">
      <c r="A104" s="85"/>
      <c r="E104" s="45"/>
      <c r="F104" s="56"/>
      <c r="G104" s="137"/>
      <c r="H104" s="45"/>
      <c r="I104" s="56"/>
      <c r="J104" s="137"/>
      <c r="K104" s="45"/>
      <c r="L104" s="56"/>
    </row>
    <row r="105" spans="1:12" x14ac:dyDescent="0.25">
      <c r="A105" s="94" t="s">
        <v>47</v>
      </c>
      <c r="B105" s="28"/>
      <c r="C105" s="53"/>
      <c r="D105" s="53"/>
      <c r="E105" s="20"/>
      <c r="F105" s="164">
        <v>0</v>
      </c>
      <c r="G105" s="147"/>
      <c r="H105" s="20"/>
      <c r="I105" s="164">
        <v>0</v>
      </c>
      <c r="J105" s="147"/>
      <c r="K105" s="20"/>
      <c r="L105" s="164">
        <v>0</v>
      </c>
    </row>
    <row r="106" spans="1:12" x14ac:dyDescent="0.25">
      <c r="A106" s="94" t="s">
        <v>48</v>
      </c>
      <c r="B106" s="28"/>
      <c r="C106" s="53"/>
      <c r="D106" s="53"/>
      <c r="E106" s="20"/>
      <c r="F106" s="164">
        <v>0</v>
      </c>
      <c r="G106" s="147"/>
      <c r="H106" s="20"/>
      <c r="I106" s="164">
        <v>0</v>
      </c>
      <c r="J106" s="147"/>
      <c r="K106" s="20"/>
      <c r="L106" s="164">
        <v>0</v>
      </c>
    </row>
    <row r="107" spans="1:12" x14ac:dyDescent="0.25">
      <c r="A107" s="94" t="s">
        <v>49</v>
      </c>
      <c r="B107" s="28"/>
      <c r="C107" s="53"/>
      <c r="D107" s="53"/>
      <c r="E107" s="20"/>
      <c r="F107" s="164">
        <v>0</v>
      </c>
      <c r="G107" s="147"/>
      <c r="H107" s="20"/>
      <c r="I107" s="164">
        <v>0</v>
      </c>
      <c r="J107" s="147"/>
      <c r="K107" s="20"/>
      <c r="L107" s="164">
        <v>0</v>
      </c>
    </row>
    <row r="108" spans="1:12" x14ac:dyDescent="0.25">
      <c r="A108" s="18"/>
      <c r="B108" s="28"/>
      <c r="C108" s="28"/>
      <c r="D108" s="28"/>
      <c r="E108" s="20"/>
      <c r="F108" s="165"/>
      <c r="G108" s="142"/>
      <c r="H108" s="20"/>
      <c r="I108" s="165"/>
      <c r="J108" s="142"/>
      <c r="K108" s="20"/>
      <c r="L108" s="165"/>
    </row>
    <row r="109" spans="1:12" ht="13.8" thickBot="1" x14ac:dyDescent="0.3">
      <c r="A109" s="33" t="str">
        <f>"Subtotal, "&amp;A103&amp;":"</f>
        <v>Subtotal, A. Subcontracts:</v>
      </c>
      <c r="B109" s="34"/>
      <c r="C109" s="34"/>
      <c r="D109" s="34"/>
      <c r="E109" s="63"/>
      <c r="F109" s="163">
        <f>SUBTOTAL(9,F103:F108)</f>
        <v>0</v>
      </c>
      <c r="G109" s="141"/>
      <c r="H109" s="63"/>
      <c r="I109" s="163">
        <f>SUBTOTAL(9,I103:I108)</f>
        <v>0</v>
      </c>
      <c r="J109" s="141"/>
      <c r="K109" s="63"/>
      <c r="L109" s="163">
        <f>SUBTOTAL(9,L103:L108)</f>
        <v>0</v>
      </c>
    </row>
    <row r="110" spans="1:12" ht="13.8" thickTop="1" x14ac:dyDescent="0.25">
      <c r="E110" s="54"/>
      <c r="F110" s="80"/>
      <c r="G110" s="148"/>
      <c r="H110" s="54"/>
      <c r="I110" s="80"/>
      <c r="J110" s="148"/>
      <c r="K110" s="54"/>
      <c r="L110" s="80"/>
    </row>
    <row r="111" spans="1:12" x14ac:dyDescent="0.25">
      <c r="E111" s="54"/>
      <c r="F111" s="80"/>
      <c r="G111" s="148"/>
      <c r="H111" s="54"/>
      <c r="I111" s="80"/>
      <c r="J111" s="148"/>
      <c r="K111" s="54"/>
      <c r="L111" s="80"/>
    </row>
    <row r="112" spans="1:12" ht="13.8" thickBot="1" x14ac:dyDescent="0.3">
      <c r="A112" s="21" t="s">
        <v>50</v>
      </c>
      <c r="B112" s="51"/>
      <c r="C112" s="51"/>
      <c r="D112" s="51"/>
      <c r="E112" s="62"/>
      <c r="F112" s="166">
        <f>SUBTOTAL(9,F103:F111)</f>
        <v>0</v>
      </c>
      <c r="G112" s="154"/>
      <c r="H112" s="62"/>
      <c r="I112" s="166">
        <f>SUBTOTAL(9,I103:I111)</f>
        <v>0</v>
      </c>
      <c r="J112" s="154"/>
      <c r="K112" s="62"/>
      <c r="L112" s="166">
        <f>SUBTOTAL(9,L103:L111)</f>
        <v>0</v>
      </c>
    </row>
    <row r="113" spans="1:12" ht="14.4" thickTop="1" thickBot="1" x14ac:dyDescent="0.3">
      <c r="A113" s="26"/>
      <c r="B113" s="4"/>
      <c r="C113" s="4"/>
      <c r="D113" s="4"/>
      <c r="E113" s="54"/>
      <c r="F113" s="57"/>
      <c r="G113" s="142"/>
      <c r="H113" s="54"/>
      <c r="I113" s="57"/>
      <c r="J113" s="142"/>
      <c r="K113" s="54"/>
      <c r="L113" s="57"/>
    </row>
    <row r="114" spans="1:12" s="4" customFormat="1" ht="13.8" thickBot="1" x14ac:dyDescent="0.3">
      <c r="A114" s="16" t="s">
        <v>51</v>
      </c>
      <c r="E114" s="12"/>
      <c r="F114" s="58"/>
      <c r="G114" s="145"/>
      <c r="H114" s="12"/>
      <c r="I114" s="58"/>
      <c r="J114" s="145"/>
      <c r="K114" s="12"/>
      <c r="L114" s="58"/>
    </row>
    <row r="115" spans="1:12" s="4" customFormat="1" x14ac:dyDescent="0.25">
      <c r="A115" s="12"/>
      <c r="E115" s="64"/>
      <c r="F115" s="58"/>
      <c r="G115" s="145"/>
      <c r="H115" s="64"/>
      <c r="I115" s="58"/>
      <c r="J115" s="145"/>
      <c r="K115" s="64"/>
      <c r="L115" s="58"/>
    </row>
    <row r="116" spans="1:12" s="13" customFormat="1" x14ac:dyDescent="0.25">
      <c r="A116" s="4" t="s">
        <v>115</v>
      </c>
      <c r="B116" s="1"/>
      <c r="C116" s="1"/>
      <c r="D116" s="1"/>
      <c r="E116" s="3"/>
      <c r="F116" s="56"/>
      <c r="G116" s="137"/>
      <c r="H116" s="3"/>
      <c r="I116" s="56"/>
      <c r="J116" s="137"/>
      <c r="K116" s="3"/>
      <c r="L116" s="56"/>
    </row>
    <row r="117" spans="1:12" s="13" customFormat="1" x14ac:dyDescent="0.25">
      <c r="A117" s="3"/>
      <c r="B117" s="1"/>
      <c r="C117" s="1"/>
      <c r="D117" s="1"/>
      <c r="E117" s="3"/>
      <c r="F117" s="60"/>
      <c r="G117" s="144"/>
      <c r="H117" s="3"/>
      <c r="I117" s="60"/>
      <c r="J117" s="144"/>
      <c r="K117" s="3"/>
      <c r="L117" s="60"/>
    </row>
    <row r="118" spans="1:12" s="13" customFormat="1" x14ac:dyDescent="0.25">
      <c r="A118" s="99" t="s">
        <v>52</v>
      </c>
      <c r="B118" s="1"/>
      <c r="C118" s="100" t="s">
        <v>38</v>
      </c>
      <c r="D118" s="135">
        <v>0</v>
      </c>
      <c r="E118" s="95"/>
      <c r="F118" s="122">
        <f t="shared" ref="F118:F124" si="0">ROUND(E118*$D118,2)</f>
        <v>0</v>
      </c>
      <c r="G118" s="138"/>
      <c r="H118" s="95"/>
      <c r="I118" s="122">
        <f t="shared" ref="I118:I124" si="1">ROUND(H118*$D118,2)</f>
        <v>0</v>
      </c>
      <c r="J118" s="138"/>
      <c r="K118" s="95"/>
      <c r="L118" s="122">
        <f t="shared" ref="L118:L124" si="2">ROUND(K118*$D118,2)</f>
        <v>0</v>
      </c>
    </row>
    <row r="119" spans="1:12" s="13" customFormat="1" x14ac:dyDescent="0.25">
      <c r="A119" s="99" t="s">
        <v>53</v>
      </c>
      <c r="B119" s="1"/>
      <c r="C119" s="100" t="s">
        <v>38</v>
      </c>
      <c r="D119" s="135">
        <v>0</v>
      </c>
      <c r="E119" s="95"/>
      <c r="F119" s="122">
        <f t="shared" si="0"/>
        <v>0</v>
      </c>
      <c r="G119" s="138"/>
      <c r="H119" s="95"/>
      <c r="I119" s="122">
        <f t="shared" si="1"/>
        <v>0</v>
      </c>
      <c r="J119" s="138"/>
      <c r="K119" s="95"/>
      <c r="L119" s="122">
        <f t="shared" si="2"/>
        <v>0</v>
      </c>
    </row>
    <row r="120" spans="1:12" s="13" customFormat="1" x14ac:dyDescent="0.25">
      <c r="A120" s="99" t="s">
        <v>54</v>
      </c>
      <c r="B120" s="1"/>
      <c r="C120" s="100" t="s">
        <v>38</v>
      </c>
      <c r="D120" s="135">
        <v>0</v>
      </c>
      <c r="E120" s="95"/>
      <c r="F120" s="122">
        <f t="shared" si="0"/>
        <v>0</v>
      </c>
      <c r="G120" s="138"/>
      <c r="H120" s="95"/>
      <c r="I120" s="122">
        <f t="shared" si="1"/>
        <v>0</v>
      </c>
      <c r="J120" s="138"/>
      <c r="K120" s="95"/>
      <c r="L120" s="122">
        <f t="shared" si="2"/>
        <v>0</v>
      </c>
    </row>
    <row r="121" spans="1:12" s="13" customFormat="1" x14ac:dyDescent="0.25">
      <c r="A121" s="99" t="s">
        <v>55</v>
      </c>
      <c r="B121" s="1"/>
      <c r="C121" s="100" t="s">
        <v>38</v>
      </c>
      <c r="D121" s="135">
        <v>0</v>
      </c>
      <c r="E121" s="95"/>
      <c r="F121" s="122">
        <f t="shared" si="0"/>
        <v>0</v>
      </c>
      <c r="G121" s="138"/>
      <c r="H121" s="95"/>
      <c r="I121" s="122">
        <f t="shared" si="1"/>
        <v>0</v>
      </c>
      <c r="J121" s="138"/>
      <c r="K121" s="95"/>
      <c r="L121" s="122">
        <f t="shared" si="2"/>
        <v>0</v>
      </c>
    </row>
    <row r="122" spans="1:12" s="13" customFormat="1" x14ac:dyDescent="0.25">
      <c r="A122" s="99" t="s">
        <v>56</v>
      </c>
      <c r="B122" s="1"/>
      <c r="C122" s="100" t="s">
        <v>38</v>
      </c>
      <c r="D122" s="135">
        <v>0</v>
      </c>
      <c r="E122" s="95"/>
      <c r="F122" s="122">
        <f t="shared" si="0"/>
        <v>0</v>
      </c>
      <c r="G122" s="138"/>
      <c r="H122" s="95"/>
      <c r="I122" s="122">
        <f t="shared" si="1"/>
        <v>0</v>
      </c>
      <c r="J122" s="138"/>
      <c r="K122" s="95"/>
      <c r="L122" s="122">
        <f t="shared" si="2"/>
        <v>0</v>
      </c>
    </row>
    <row r="123" spans="1:12" s="13" customFormat="1" x14ac:dyDescent="0.25">
      <c r="A123" s="99" t="s">
        <v>57</v>
      </c>
      <c r="B123" s="1"/>
      <c r="C123" s="100" t="s">
        <v>38</v>
      </c>
      <c r="D123" s="135">
        <v>0</v>
      </c>
      <c r="E123" s="95"/>
      <c r="F123" s="122">
        <f t="shared" si="0"/>
        <v>0</v>
      </c>
      <c r="G123" s="138"/>
      <c r="H123" s="95"/>
      <c r="I123" s="122">
        <f t="shared" si="1"/>
        <v>0</v>
      </c>
      <c r="J123" s="138"/>
      <c r="K123" s="95"/>
      <c r="L123" s="122">
        <f t="shared" si="2"/>
        <v>0</v>
      </c>
    </row>
    <row r="124" spans="1:12" s="13" customFormat="1" x14ac:dyDescent="0.25">
      <c r="A124" s="99" t="s">
        <v>58</v>
      </c>
      <c r="B124" s="1"/>
      <c r="C124" s="100" t="s">
        <v>38</v>
      </c>
      <c r="D124" s="135">
        <v>0</v>
      </c>
      <c r="E124" s="95"/>
      <c r="F124" s="122">
        <f t="shared" si="0"/>
        <v>0</v>
      </c>
      <c r="G124" s="138"/>
      <c r="H124" s="95"/>
      <c r="I124" s="122">
        <f t="shared" si="1"/>
        <v>0</v>
      </c>
      <c r="J124" s="138"/>
      <c r="K124" s="95"/>
      <c r="L124" s="122">
        <f t="shared" si="2"/>
        <v>0</v>
      </c>
    </row>
    <row r="125" spans="1:12" s="13" customFormat="1" x14ac:dyDescent="0.25">
      <c r="A125" s="3"/>
      <c r="B125" s="1"/>
      <c r="C125" s="1"/>
      <c r="D125" s="1"/>
      <c r="E125" s="20"/>
      <c r="F125" s="78"/>
      <c r="G125" s="149"/>
      <c r="H125" s="20"/>
      <c r="I125" s="78"/>
      <c r="J125" s="149"/>
      <c r="K125" s="20"/>
      <c r="L125" s="78"/>
    </row>
    <row r="126" spans="1:12" s="13" customFormat="1" ht="13.8" thickBot="1" x14ac:dyDescent="0.3">
      <c r="A126" s="33" t="str">
        <f>"Subtotal, "&amp;A116&amp;":"</f>
        <v>Subtotal, A. Office/Equipment Costs (if applicable):</v>
      </c>
      <c r="B126" s="27"/>
      <c r="C126" s="27"/>
      <c r="D126" s="27"/>
      <c r="E126" s="46"/>
      <c r="F126" s="123">
        <f>SUBTOTAL(9,F116:F125)</f>
        <v>0</v>
      </c>
      <c r="G126" s="141"/>
      <c r="H126" s="46"/>
      <c r="I126" s="123">
        <f>SUBTOTAL(9,I116:I125)</f>
        <v>0</v>
      </c>
      <c r="J126" s="141"/>
      <c r="K126" s="46"/>
      <c r="L126" s="123">
        <f>SUBTOTAL(9,L116:L125)</f>
        <v>0</v>
      </c>
    </row>
    <row r="127" spans="1:12" ht="13.8" thickTop="1" x14ac:dyDescent="0.25">
      <c r="A127" s="3"/>
      <c r="E127" s="47"/>
      <c r="F127" s="56"/>
      <c r="G127" s="137"/>
      <c r="H127" s="47"/>
      <c r="I127" s="56"/>
      <c r="J127" s="137"/>
      <c r="K127" s="47"/>
      <c r="L127" s="56"/>
    </row>
    <row r="128" spans="1:12" s="13" customFormat="1" x14ac:dyDescent="0.25">
      <c r="A128" s="4" t="s">
        <v>59</v>
      </c>
      <c r="B128" s="1"/>
      <c r="C128" s="1"/>
      <c r="D128" s="1"/>
      <c r="E128" s="3"/>
      <c r="F128" s="56"/>
      <c r="G128" s="137"/>
      <c r="H128" s="3"/>
      <c r="I128" s="56"/>
      <c r="J128" s="137"/>
      <c r="K128" s="3"/>
      <c r="L128" s="56"/>
    </row>
    <row r="129" spans="1:12" s="13" customFormat="1" x14ac:dyDescent="0.25">
      <c r="A129" s="3"/>
      <c r="B129" s="1"/>
      <c r="C129" s="1"/>
      <c r="D129" s="1"/>
      <c r="E129" s="3"/>
      <c r="F129" s="60"/>
      <c r="G129" s="144"/>
      <c r="H129" s="3"/>
      <c r="I129" s="60"/>
      <c r="J129" s="144"/>
      <c r="K129" s="3"/>
      <c r="L129" s="60"/>
    </row>
    <row r="130" spans="1:12" s="13" customFormat="1" x14ac:dyDescent="0.25">
      <c r="A130" s="99" t="s">
        <v>116</v>
      </c>
      <c r="B130" s="1"/>
      <c r="C130" s="104" t="s">
        <v>60</v>
      </c>
      <c r="D130" s="134"/>
      <c r="E130" s="102"/>
      <c r="F130" s="122">
        <f>ROUND(E130*$D130,2)</f>
        <v>0</v>
      </c>
      <c r="G130" s="138"/>
      <c r="H130" s="102"/>
      <c r="I130" s="122">
        <f>ROUND(H130*$D130,2)</f>
        <v>0</v>
      </c>
      <c r="J130" s="138"/>
      <c r="K130" s="102"/>
      <c r="L130" s="122">
        <f>ROUND(K130*$D130,2)</f>
        <v>0</v>
      </c>
    </row>
    <row r="131" spans="1:12" s="13" customFormat="1" x14ac:dyDescent="0.25">
      <c r="A131" s="99" t="s">
        <v>117</v>
      </c>
      <c r="B131" s="1"/>
      <c r="C131" s="104" t="s">
        <v>61</v>
      </c>
      <c r="D131" s="134"/>
      <c r="E131" s="102"/>
      <c r="F131" s="122">
        <f>ROUND(E131*$D131,2)</f>
        <v>0</v>
      </c>
      <c r="G131" s="138"/>
      <c r="H131" s="102"/>
      <c r="I131" s="122">
        <f>ROUND(H131*$D131,2)</f>
        <v>0</v>
      </c>
      <c r="J131" s="138"/>
      <c r="K131" s="102"/>
      <c r="L131" s="122">
        <f>ROUND(K131*$D131,2)</f>
        <v>0</v>
      </c>
    </row>
    <row r="132" spans="1:12" s="13" customFormat="1" x14ac:dyDescent="0.25">
      <c r="A132" s="99" t="s">
        <v>122</v>
      </c>
      <c r="B132" s="1"/>
      <c r="C132" s="100" t="s">
        <v>38</v>
      </c>
      <c r="D132" s="100">
        <v>0</v>
      </c>
      <c r="E132" s="103">
        <v>0</v>
      </c>
      <c r="F132" s="122">
        <f>ROUND(E132*$D132,2)</f>
        <v>0</v>
      </c>
      <c r="G132" s="138"/>
      <c r="H132" s="103">
        <v>0</v>
      </c>
      <c r="I132" s="122">
        <f>ROUND(H132*$D132,2)</f>
        <v>0</v>
      </c>
      <c r="J132" s="138"/>
      <c r="K132" s="103">
        <v>0</v>
      </c>
      <c r="L132" s="122">
        <f>ROUND(K132*$D132,2)</f>
        <v>0</v>
      </c>
    </row>
    <row r="133" spans="1:12" s="13" customFormat="1" x14ac:dyDescent="0.25">
      <c r="A133" s="99" t="s">
        <v>123</v>
      </c>
      <c r="B133" s="1"/>
      <c r="C133" s="100" t="s">
        <v>38</v>
      </c>
      <c r="D133" s="100">
        <v>0</v>
      </c>
      <c r="E133" s="103">
        <v>0</v>
      </c>
      <c r="F133" s="122">
        <f>ROUND(E133*$D133,2)</f>
        <v>0</v>
      </c>
      <c r="G133" s="138"/>
      <c r="H133" s="103">
        <v>0</v>
      </c>
      <c r="I133" s="122">
        <f>ROUND(H133*$D133,2)</f>
        <v>0</v>
      </c>
      <c r="J133" s="138"/>
      <c r="K133" s="103">
        <v>0</v>
      </c>
      <c r="L133" s="122">
        <f>ROUND(K133*$D133,2)</f>
        <v>0</v>
      </c>
    </row>
    <row r="134" spans="1:12" s="13" customFormat="1" x14ac:dyDescent="0.25">
      <c r="A134" s="3"/>
      <c r="B134" s="1"/>
      <c r="C134" s="1"/>
      <c r="D134" s="1"/>
      <c r="E134" s="47"/>
      <c r="F134" s="78"/>
      <c r="G134" s="149"/>
      <c r="H134" s="47"/>
      <c r="I134" s="78"/>
      <c r="J134" s="149"/>
      <c r="K134" s="47"/>
      <c r="L134" s="78"/>
    </row>
    <row r="135" spans="1:12" s="13" customFormat="1" ht="13.8" thickBot="1" x14ac:dyDescent="0.3">
      <c r="A135" s="33" t="str">
        <f>"Subtotal, "&amp;A128&amp;":"</f>
        <v>Subtotal, B. Insurance/Travel:</v>
      </c>
      <c r="B135" s="27"/>
      <c r="C135" s="27"/>
      <c r="D135" s="27"/>
      <c r="E135" s="46"/>
      <c r="F135" s="123">
        <f>SUBTOTAL(9,F128:F134)</f>
        <v>0</v>
      </c>
      <c r="G135" s="141"/>
      <c r="H135" s="46"/>
      <c r="I135" s="123">
        <f>SUBTOTAL(9,I128:I134)</f>
        <v>0</v>
      </c>
      <c r="J135" s="141"/>
      <c r="K135" s="46"/>
      <c r="L135" s="123">
        <f>SUBTOTAL(9,L128:L134)</f>
        <v>0</v>
      </c>
    </row>
    <row r="136" spans="1:12" ht="13.8" thickTop="1" x14ac:dyDescent="0.25">
      <c r="A136" s="3"/>
      <c r="E136" s="47"/>
      <c r="F136" s="56"/>
      <c r="G136" s="137"/>
      <c r="H136" s="47"/>
      <c r="I136" s="56"/>
      <c r="J136" s="137"/>
      <c r="K136" s="47"/>
      <c r="L136" s="56"/>
    </row>
    <row r="137" spans="1:12" s="4" customFormat="1" x14ac:dyDescent="0.25">
      <c r="A137" s="6" t="s">
        <v>62</v>
      </c>
      <c r="B137" s="4" t="s">
        <v>63</v>
      </c>
      <c r="E137" s="64"/>
      <c r="F137" s="58"/>
      <c r="G137" s="145"/>
      <c r="H137" s="64"/>
      <c r="I137" s="58"/>
      <c r="J137" s="145"/>
      <c r="K137" s="64"/>
      <c r="L137" s="58"/>
    </row>
    <row r="138" spans="1:12" s="4" customFormat="1" x14ac:dyDescent="0.25">
      <c r="A138" s="6"/>
      <c r="E138" s="64"/>
      <c r="F138" s="58"/>
      <c r="G138" s="145"/>
      <c r="H138" s="64"/>
      <c r="I138" s="58"/>
      <c r="J138" s="145"/>
      <c r="K138" s="64"/>
      <c r="L138" s="58"/>
    </row>
    <row r="139" spans="1:12" s="4" customFormat="1" x14ac:dyDescent="0.25">
      <c r="A139" s="94" t="s">
        <v>64</v>
      </c>
      <c r="B139" s="1"/>
      <c r="C139" s="1" t="s">
        <v>65</v>
      </c>
      <c r="D139" s="125">
        <v>0</v>
      </c>
      <c r="E139" s="109">
        <v>0</v>
      </c>
      <c r="F139" s="122">
        <f t="shared" ref="F139:F148" si="3">ROUND(E139*$D139,2)</f>
        <v>0</v>
      </c>
      <c r="G139" s="138"/>
      <c r="H139" s="109">
        <v>0</v>
      </c>
      <c r="I139" s="122">
        <f t="shared" ref="I139:I148" si="4">ROUND(H139*$D139,2)</f>
        <v>0</v>
      </c>
      <c r="J139" s="138"/>
      <c r="K139" s="109">
        <v>0</v>
      </c>
      <c r="L139" s="122">
        <f t="shared" ref="L139:L148" si="5">ROUND(K139*$D139,2)</f>
        <v>0</v>
      </c>
    </row>
    <row r="140" spans="1:12" s="4" customFormat="1" x14ac:dyDescent="0.25">
      <c r="A140" s="94" t="s">
        <v>66</v>
      </c>
      <c r="C140" s="1" t="s">
        <v>65</v>
      </c>
      <c r="D140" s="125">
        <v>0</v>
      </c>
      <c r="E140" s="109">
        <v>0</v>
      </c>
      <c r="F140" s="122">
        <f t="shared" si="3"/>
        <v>0</v>
      </c>
      <c r="G140" s="138"/>
      <c r="H140" s="109">
        <v>0</v>
      </c>
      <c r="I140" s="122">
        <f t="shared" si="4"/>
        <v>0</v>
      </c>
      <c r="J140" s="138"/>
      <c r="K140" s="109">
        <v>0</v>
      </c>
      <c r="L140" s="122">
        <f t="shared" si="5"/>
        <v>0</v>
      </c>
    </row>
    <row r="141" spans="1:12" s="4" customFormat="1" x14ac:dyDescent="0.25">
      <c r="A141" s="94" t="s">
        <v>67</v>
      </c>
      <c r="C141" s="1" t="s">
        <v>65</v>
      </c>
      <c r="D141" s="125">
        <v>0</v>
      </c>
      <c r="E141" s="109">
        <v>0</v>
      </c>
      <c r="F141" s="122">
        <f t="shared" si="3"/>
        <v>0</v>
      </c>
      <c r="G141" s="138"/>
      <c r="H141" s="109">
        <v>0</v>
      </c>
      <c r="I141" s="122">
        <f t="shared" si="4"/>
        <v>0</v>
      </c>
      <c r="J141" s="138"/>
      <c r="K141" s="109">
        <v>0</v>
      </c>
      <c r="L141" s="122">
        <f t="shared" si="5"/>
        <v>0</v>
      </c>
    </row>
    <row r="142" spans="1:12" s="4" customFormat="1" x14ac:dyDescent="0.25">
      <c r="A142" s="94" t="s">
        <v>68</v>
      </c>
      <c r="C142" s="1" t="s">
        <v>65</v>
      </c>
      <c r="D142" s="125">
        <v>0</v>
      </c>
      <c r="E142" s="109">
        <v>0</v>
      </c>
      <c r="F142" s="122">
        <f t="shared" si="3"/>
        <v>0</v>
      </c>
      <c r="G142" s="138"/>
      <c r="H142" s="109">
        <v>0</v>
      </c>
      <c r="I142" s="122">
        <f t="shared" si="4"/>
        <v>0</v>
      </c>
      <c r="J142" s="138"/>
      <c r="K142" s="109">
        <v>0</v>
      </c>
      <c r="L142" s="122">
        <f t="shared" si="5"/>
        <v>0</v>
      </c>
    </row>
    <row r="143" spans="1:12" s="4" customFormat="1" x14ac:dyDescent="0.25">
      <c r="A143" s="94" t="s">
        <v>69</v>
      </c>
      <c r="C143" s="1" t="s">
        <v>65</v>
      </c>
      <c r="D143" s="125">
        <v>0</v>
      </c>
      <c r="E143" s="109">
        <v>0</v>
      </c>
      <c r="F143" s="122">
        <f t="shared" si="3"/>
        <v>0</v>
      </c>
      <c r="G143" s="138"/>
      <c r="H143" s="109">
        <v>0</v>
      </c>
      <c r="I143" s="122">
        <f t="shared" si="4"/>
        <v>0</v>
      </c>
      <c r="J143" s="138"/>
      <c r="K143" s="109">
        <v>0</v>
      </c>
      <c r="L143" s="122">
        <f t="shared" si="5"/>
        <v>0</v>
      </c>
    </row>
    <row r="144" spans="1:12" s="4" customFormat="1" x14ac:dyDescent="0.25">
      <c r="A144" s="94" t="s">
        <v>70</v>
      </c>
      <c r="B144" s="1"/>
      <c r="C144" s="1" t="s">
        <v>65</v>
      </c>
      <c r="D144" s="125">
        <v>0</v>
      </c>
      <c r="E144" s="109">
        <v>0</v>
      </c>
      <c r="F144" s="122">
        <f t="shared" si="3"/>
        <v>0</v>
      </c>
      <c r="G144" s="138"/>
      <c r="H144" s="109">
        <v>0</v>
      </c>
      <c r="I144" s="122">
        <f t="shared" si="4"/>
        <v>0</v>
      </c>
      <c r="J144" s="138"/>
      <c r="K144" s="109">
        <v>0</v>
      </c>
      <c r="L144" s="122">
        <f t="shared" si="5"/>
        <v>0</v>
      </c>
    </row>
    <row r="145" spans="1:12" s="4" customFormat="1" x14ac:dyDescent="0.25">
      <c r="A145" s="94" t="s">
        <v>71</v>
      </c>
      <c r="C145" s="1" t="s">
        <v>65</v>
      </c>
      <c r="D145" s="125">
        <v>0</v>
      </c>
      <c r="E145" s="109">
        <v>0</v>
      </c>
      <c r="F145" s="122">
        <f t="shared" si="3"/>
        <v>0</v>
      </c>
      <c r="G145" s="138"/>
      <c r="H145" s="109">
        <v>0</v>
      </c>
      <c r="I145" s="122">
        <f t="shared" si="4"/>
        <v>0</v>
      </c>
      <c r="J145" s="138"/>
      <c r="K145" s="109">
        <v>0</v>
      </c>
      <c r="L145" s="122">
        <f t="shared" si="5"/>
        <v>0</v>
      </c>
    </row>
    <row r="146" spans="1:12" s="4" customFormat="1" x14ac:dyDescent="0.25">
      <c r="A146" s="94" t="s">
        <v>72</v>
      </c>
      <c r="C146" s="1" t="s">
        <v>65</v>
      </c>
      <c r="D146" s="125">
        <v>0</v>
      </c>
      <c r="E146" s="109">
        <v>0</v>
      </c>
      <c r="F146" s="122">
        <f t="shared" si="3"/>
        <v>0</v>
      </c>
      <c r="G146" s="138"/>
      <c r="H146" s="109">
        <v>0</v>
      </c>
      <c r="I146" s="122">
        <f t="shared" si="4"/>
        <v>0</v>
      </c>
      <c r="J146" s="138"/>
      <c r="K146" s="109">
        <v>0</v>
      </c>
      <c r="L146" s="122">
        <f t="shared" si="5"/>
        <v>0</v>
      </c>
    </row>
    <row r="147" spans="1:12" s="4" customFormat="1" x14ac:dyDescent="0.25">
      <c r="A147" s="94" t="s">
        <v>73</v>
      </c>
      <c r="C147" s="1" t="s">
        <v>65</v>
      </c>
      <c r="D147" s="125">
        <v>0</v>
      </c>
      <c r="E147" s="109">
        <v>0</v>
      </c>
      <c r="F147" s="122">
        <f t="shared" si="3"/>
        <v>0</v>
      </c>
      <c r="G147" s="138"/>
      <c r="H147" s="109">
        <v>0</v>
      </c>
      <c r="I147" s="122">
        <f t="shared" si="4"/>
        <v>0</v>
      </c>
      <c r="J147" s="138"/>
      <c r="K147" s="109">
        <v>0</v>
      </c>
      <c r="L147" s="122">
        <f t="shared" si="5"/>
        <v>0</v>
      </c>
    </row>
    <row r="148" spans="1:12" s="4" customFormat="1" x14ac:dyDescent="0.25">
      <c r="A148" s="94" t="s">
        <v>74</v>
      </c>
      <c r="C148" s="1" t="s">
        <v>65</v>
      </c>
      <c r="D148" s="125">
        <v>0</v>
      </c>
      <c r="E148" s="109">
        <v>0</v>
      </c>
      <c r="F148" s="122">
        <f t="shared" si="3"/>
        <v>0</v>
      </c>
      <c r="G148" s="138"/>
      <c r="H148" s="109">
        <v>0</v>
      </c>
      <c r="I148" s="122">
        <f t="shared" si="4"/>
        <v>0</v>
      </c>
      <c r="J148" s="138"/>
      <c r="K148" s="109">
        <v>0</v>
      </c>
      <c r="L148" s="122">
        <f t="shared" si="5"/>
        <v>0</v>
      </c>
    </row>
    <row r="149" spans="1:12" s="4" customFormat="1" x14ac:dyDescent="0.25">
      <c r="A149" s="30"/>
      <c r="E149" s="64"/>
      <c r="F149" s="58"/>
      <c r="G149" s="145"/>
      <c r="H149" s="64"/>
      <c r="I149" s="58"/>
      <c r="J149" s="145"/>
      <c r="K149" s="64"/>
      <c r="L149" s="58"/>
    </row>
    <row r="150" spans="1:12" ht="13.8" thickBot="1" x14ac:dyDescent="0.3">
      <c r="A150" s="33" t="str">
        <f>"Subtotal, Country Office "&amp;A137&amp;":"</f>
        <v>Subtotal, Country Office C. Activities: Training, Workshops, Conferences, etc.:</v>
      </c>
      <c r="B150" s="89"/>
      <c r="C150" s="89"/>
      <c r="D150" s="89"/>
      <c r="E150" s="90"/>
      <c r="F150" s="123">
        <f>SUBTOTAL(9,F137:F149)</f>
        <v>0</v>
      </c>
      <c r="G150" s="141"/>
      <c r="H150" s="90"/>
      <c r="I150" s="123">
        <f>SUBTOTAL(9,I137:I149)</f>
        <v>0</v>
      </c>
      <c r="J150" s="141"/>
      <c r="K150" s="90"/>
      <c r="L150" s="123">
        <f>SUBTOTAL(9,L137:L149)</f>
        <v>0</v>
      </c>
    </row>
    <row r="151" spans="1:12" s="4" customFormat="1" ht="13.8" thickTop="1" x14ac:dyDescent="0.25">
      <c r="A151" s="30"/>
      <c r="E151" s="12"/>
      <c r="F151" s="56"/>
      <c r="G151" s="137"/>
      <c r="H151" s="12"/>
      <c r="I151" s="56"/>
      <c r="J151" s="137"/>
      <c r="K151" s="12"/>
      <c r="L151" s="56"/>
    </row>
    <row r="152" spans="1:12" s="4" customFormat="1" x14ac:dyDescent="0.25">
      <c r="A152" s="6" t="s">
        <v>118</v>
      </c>
      <c r="E152" s="12"/>
      <c r="F152" s="56"/>
      <c r="G152" s="137"/>
      <c r="H152" s="12"/>
      <c r="I152" s="56"/>
      <c r="J152" s="137"/>
      <c r="K152" s="12"/>
      <c r="L152" s="56"/>
    </row>
    <row r="153" spans="1:12" s="4" customFormat="1" x14ac:dyDescent="0.25">
      <c r="A153" s="31"/>
      <c r="E153" s="12"/>
      <c r="F153" s="56"/>
      <c r="G153" s="137"/>
      <c r="H153" s="12"/>
      <c r="I153" s="56"/>
      <c r="J153" s="137"/>
      <c r="K153" s="12"/>
      <c r="L153" s="56"/>
    </row>
    <row r="154" spans="1:12" s="4" customFormat="1" ht="12.75" customHeight="1" x14ac:dyDescent="0.25">
      <c r="A154" s="94" t="s">
        <v>75</v>
      </c>
      <c r="B154" s="32"/>
      <c r="C154" s="100" t="s">
        <v>38</v>
      </c>
      <c r="D154" s="100"/>
      <c r="E154" s="103">
        <v>0</v>
      </c>
      <c r="F154" s="122">
        <f>ROUND(E154*$D154,2)</f>
        <v>0</v>
      </c>
      <c r="G154" s="137"/>
      <c r="H154" s="103">
        <v>0</v>
      </c>
      <c r="I154" s="122">
        <f>ROUND(H154*$D154,2)</f>
        <v>0</v>
      </c>
      <c r="J154" s="137"/>
      <c r="K154" s="103">
        <v>0</v>
      </c>
      <c r="L154" s="122">
        <f>ROUND(K154*$D154,2)</f>
        <v>0</v>
      </c>
    </row>
    <row r="155" spans="1:12" s="4" customFormat="1" ht="12.75" customHeight="1" x14ac:dyDescent="0.25">
      <c r="A155" s="94" t="s">
        <v>76</v>
      </c>
      <c r="B155" s="32"/>
      <c r="C155" s="100" t="s">
        <v>77</v>
      </c>
      <c r="D155" s="100"/>
      <c r="E155" s="103">
        <v>0</v>
      </c>
      <c r="F155" s="122">
        <f>ROUND(E155*$D155,2)</f>
        <v>0</v>
      </c>
      <c r="G155" s="137"/>
      <c r="H155" s="103">
        <v>0</v>
      </c>
      <c r="I155" s="122">
        <f>ROUND(H155*$D155,2)</f>
        <v>0</v>
      </c>
      <c r="J155" s="137"/>
      <c r="K155" s="103">
        <v>0</v>
      </c>
      <c r="L155" s="122">
        <f>ROUND(K155*$D155,2)</f>
        <v>0</v>
      </c>
    </row>
    <row r="156" spans="1:12" s="4" customFormat="1" ht="12.75" customHeight="1" x14ac:dyDescent="0.25">
      <c r="A156" s="99" t="s">
        <v>78</v>
      </c>
      <c r="C156" s="100" t="s">
        <v>38</v>
      </c>
      <c r="D156" s="100"/>
      <c r="E156" s="103">
        <v>0</v>
      </c>
      <c r="F156" s="122">
        <f>ROUND(E156*$D156,2)</f>
        <v>0</v>
      </c>
      <c r="G156" s="137"/>
      <c r="H156" s="103">
        <v>0</v>
      </c>
      <c r="I156" s="122">
        <f>ROUND(H156*$D156,2)</f>
        <v>0</v>
      </c>
      <c r="J156" s="137"/>
      <c r="K156" s="103">
        <v>0</v>
      </c>
      <c r="L156" s="122">
        <f>ROUND(K156*$D156,2)</f>
        <v>0</v>
      </c>
    </row>
    <row r="157" spans="1:12" s="4" customFormat="1" ht="12.75" customHeight="1" x14ac:dyDescent="0.25">
      <c r="A157" s="94" t="s">
        <v>79</v>
      </c>
      <c r="C157" s="100" t="s">
        <v>38</v>
      </c>
      <c r="D157" s="100"/>
      <c r="E157" s="103">
        <v>0</v>
      </c>
      <c r="F157" s="122">
        <f>ROUND(E157*$D157,2)</f>
        <v>0</v>
      </c>
      <c r="G157" s="137"/>
      <c r="H157" s="103">
        <v>0</v>
      </c>
      <c r="I157" s="122">
        <f>ROUND(H157*$D157,2)</f>
        <v>0</v>
      </c>
      <c r="J157" s="137"/>
      <c r="K157" s="103">
        <v>0</v>
      </c>
      <c r="L157" s="122">
        <f>ROUND(K157*$D157,2)</f>
        <v>0</v>
      </c>
    </row>
    <row r="158" spans="1:12" s="4" customFormat="1" ht="12.75" customHeight="1" x14ac:dyDescent="0.25">
      <c r="A158" s="12"/>
      <c r="E158" s="12"/>
      <c r="F158" s="56"/>
      <c r="G158" s="137"/>
      <c r="H158" s="12"/>
      <c r="I158" s="56"/>
      <c r="J158" s="137"/>
      <c r="K158" s="12"/>
      <c r="L158" s="56"/>
    </row>
    <row r="159" spans="1:12" ht="13.8" thickBot="1" x14ac:dyDescent="0.3">
      <c r="A159" s="33" t="str">
        <f>"Subtotal, Country Office "&amp;A152&amp;":"</f>
        <v>Subtotal, Country Office D. Project Office Costs, if applicable:</v>
      </c>
      <c r="B159" s="89"/>
      <c r="C159" s="89"/>
      <c r="D159" s="89"/>
      <c r="E159" s="90"/>
      <c r="F159" s="163">
        <f>SUBTOTAL(9,F152:F158)</f>
        <v>0</v>
      </c>
      <c r="G159" s="141"/>
      <c r="H159" s="90"/>
      <c r="I159" s="163">
        <f>SUBTOTAL(9,I152:I158)</f>
        <v>0</v>
      </c>
      <c r="J159" s="141"/>
      <c r="K159" s="90"/>
      <c r="L159" s="163">
        <f>SUBTOTAL(9,L152:L158)</f>
        <v>0</v>
      </c>
    </row>
    <row r="160" spans="1:12" s="4" customFormat="1" ht="13.8" thickTop="1" x14ac:dyDescent="0.25">
      <c r="A160" s="12"/>
      <c r="E160" s="12"/>
      <c r="F160" s="56"/>
      <c r="G160" s="137"/>
      <c r="H160" s="12"/>
      <c r="I160" s="56"/>
      <c r="J160" s="137"/>
      <c r="K160" s="12"/>
      <c r="L160" s="56"/>
    </row>
    <row r="161" spans="1:12" s="4" customFormat="1" x14ac:dyDescent="0.25">
      <c r="A161" s="6" t="s">
        <v>119</v>
      </c>
      <c r="E161" s="12"/>
      <c r="F161" s="56"/>
      <c r="G161" s="137"/>
      <c r="H161" s="12"/>
      <c r="I161" s="56"/>
      <c r="J161" s="137"/>
      <c r="K161" s="12"/>
      <c r="L161" s="56"/>
    </row>
    <row r="162" spans="1:12" s="4" customFormat="1" x14ac:dyDescent="0.25">
      <c r="A162" s="31"/>
      <c r="E162" s="12"/>
      <c r="F162" s="56"/>
      <c r="G162" s="137"/>
      <c r="H162" s="12"/>
      <c r="I162" s="56"/>
      <c r="J162" s="137"/>
      <c r="K162" s="12"/>
      <c r="L162" s="56"/>
    </row>
    <row r="163" spans="1:12" s="4" customFormat="1" ht="12.75" customHeight="1" x14ac:dyDescent="0.25">
      <c r="A163" s="94" t="s">
        <v>80</v>
      </c>
      <c r="B163" s="32"/>
      <c r="C163" s="100" t="s">
        <v>38</v>
      </c>
      <c r="D163" s="135">
        <v>0</v>
      </c>
      <c r="E163" s="103">
        <v>0</v>
      </c>
      <c r="F163" s="122">
        <f>ROUND(E163*$D163,2)</f>
        <v>0</v>
      </c>
      <c r="G163" s="138"/>
      <c r="H163" s="103">
        <v>0</v>
      </c>
      <c r="I163" s="122">
        <f>ROUND(H163*$D163,2)</f>
        <v>0</v>
      </c>
      <c r="J163" s="138"/>
      <c r="K163" s="103">
        <v>0</v>
      </c>
      <c r="L163" s="122">
        <f>ROUND(K163*$D163,2)</f>
        <v>0</v>
      </c>
    </row>
    <row r="164" spans="1:12" s="4" customFormat="1" ht="12.75" customHeight="1" x14ac:dyDescent="0.25">
      <c r="A164" s="99" t="s">
        <v>81</v>
      </c>
      <c r="C164" s="100" t="s">
        <v>38</v>
      </c>
      <c r="D164" s="135">
        <v>0</v>
      </c>
      <c r="E164" s="103">
        <v>0</v>
      </c>
      <c r="F164" s="122">
        <f>ROUND(E164*$D164,2)</f>
        <v>0</v>
      </c>
      <c r="G164" s="138"/>
      <c r="H164" s="103">
        <v>0</v>
      </c>
      <c r="I164" s="122">
        <f>ROUND(H164*$D164,2)</f>
        <v>0</v>
      </c>
      <c r="J164" s="138"/>
      <c r="K164" s="103">
        <v>0</v>
      </c>
      <c r="L164" s="122">
        <f>ROUND(K164*$D164,2)</f>
        <v>0</v>
      </c>
    </row>
    <row r="165" spans="1:12" s="4" customFormat="1" ht="12.75" customHeight="1" x14ac:dyDescent="0.25">
      <c r="A165" s="99" t="s">
        <v>82</v>
      </c>
      <c r="C165" s="100" t="s">
        <v>38</v>
      </c>
      <c r="D165" s="135">
        <v>0</v>
      </c>
      <c r="E165" s="103">
        <v>0</v>
      </c>
      <c r="F165" s="122">
        <f>ROUND(E165*$D165,2)</f>
        <v>0</v>
      </c>
      <c r="G165" s="138"/>
      <c r="H165" s="103">
        <v>0</v>
      </c>
      <c r="I165" s="122">
        <f>ROUND(H165*$D165,2)</f>
        <v>0</v>
      </c>
      <c r="J165" s="138"/>
      <c r="K165" s="103">
        <v>0</v>
      </c>
      <c r="L165" s="122">
        <f>ROUND(K165*$D165,2)</f>
        <v>0</v>
      </c>
    </row>
    <row r="166" spans="1:12" s="4" customFormat="1" ht="12.75" customHeight="1" x14ac:dyDescent="0.25">
      <c r="A166" s="99" t="s">
        <v>83</v>
      </c>
      <c r="C166" s="100" t="s">
        <v>38</v>
      </c>
      <c r="D166" s="135">
        <v>0</v>
      </c>
      <c r="E166" s="103">
        <v>0</v>
      </c>
      <c r="F166" s="122">
        <f>ROUND(E166*$D166,2)</f>
        <v>0</v>
      </c>
      <c r="G166" s="138"/>
      <c r="H166" s="103">
        <v>0</v>
      </c>
      <c r="I166" s="122">
        <f>ROUND(H166*$D166,2)</f>
        <v>0</v>
      </c>
      <c r="J166" s="138"/>
      <c r="K166" s="103">
        <v>0</v>
      </c>
      <c r="L166" s="122">
        <f>ROUND(K166*$D166,2)</f>
        <v>0</v>
      </c>
    </row>
    <row r="167" spans="1:12" s="4" customFormat="1" ht="12.75" customHeight="1" x14ac:dyDescent="0.25">
      <c r="A167" s="12"/>
      <c r="E167" s="12"/>
      <c r="F167" s="56"/>
      <c r="G167" s="137"/>
      <c r="H167" s="12"/>
      <c r="I167" s="56"/>
      <c r="J167" s="137"/>
      <c r="K167" s="12"/>
      <c r="L167" s="56"/>
    </row>
    <row r="168" spans="1:12" ht="13.8" thickBot="1" x14ac:dyDescent="0.3">
      <c r="A168" s="33" t="str">
        <f>"Subtotal, Country Office "&amp;A161&amp;":"</f>
        <v>Subtotal, Country Office E. Communication Costs, if applicable:</v>
      </c>
      <c r="B168" s="89"/>
      <c r="C168" s="89"/>
      <c r="D168" s="89"/>
      <c r="E168" s="90"/>
      <c r="F168" s="123">
        <f>SUBTOTAL(9,F161:F167)</f>
        <v>0</v>
      </c>
      <c r="G168" s="141"/>
      <c r="H168" s="90"/>
      <c r="I168" s="123">
        <f>SUBTOTAL(9,I161:I167)</f>
        <v>0</v>
      </c>
      <c r="J168" s="141"/>
      <c r="K168" s="90"/>
      <c r="L168" s="123">
        <f>SUBTOTAL(9,L161:L167)</f>
        <v>0</v>
      </c>
    </row>
    <row r="169" spans="1:12" s="4" customFormat="1" ht="13.8" thickTop="1" x14ac:dyDescent="0.25">
      <c r="A169" s="12"/>
      <c r="E169" s="12"/>
      <c r="F169" s="56"/>
      <c r="G169" s="137"/>
      <c r="H169" s="12"/>
      <c r="I169" s="56"/>
      <c r="J169" s="137"/>
      <c r="K169" s="12"/>
      <c r="L169" s="56"/>
    </row>
    <row r="170" spans="1:12" s="4" customFormat="1" x14ac:dyDescent="0.25">
      <c r="A170" s="6" t="s">
        <v>120</v>
      </c>
      <c r="E170" s="12"/>
      <c r="F170" s="56"/>
      <c r="G170" s="137"/>
      <c r="H170" s="12"/>
      <c r="I170" s="56"/>
      <c r="J170" s="137"/>
      <c r="K170" s="12"/>
      <c r="L170" s="56"/>
    </row>
    <row r="171" spans="1:12" s="4" customFormat="1" x14ac:dyDescent="0.25">
      <c r="A171" s="31"/>
      <c r="E171" s="12"/>
      <c r="F171" s="56"/>
      <c r="G171" s="137"/>
      <c r="H171" s="12"/>
      <c r="I171" s="56"/>
      <c r="J171" s="137"/>
      <c r="K171" s="12"/>
      <c r="L171" s="56"/>
    </row>
    <row r="172" spans="1:12" s="4" customFormat="1" ht="12.75" customHeight="1" x14ac:dyDescent="0.25">
      <c r="A172" s="99" t="s">
        <v>84</v>
      </c>
      <c r="B172" s="32"/>
      <c r="C172" s="101" t="s">
        <v>85</v>
      </c>
      <c r="D172" s="126">
        <v>0</v>
      </c>
      <c r="E172" s="103">
        <v>0</v>
      </c>
      <c r="F172" s="122">
        <f>ROUND(E172*$D172,2)</f>
        <v>0</v>
      </c>
      <c r="G172" s="138"/>
      <c r="H172" s="103">
        <v>0</v>
      </c>
      <c r="I172" s="122">
        <f>ROUND(H172*$D172,2)</f>
        <v>0</v>
      </c>
      <c r="J172" s="138"/>
      <c r="K172" s="103">
        <v>0</v>
      </c>
      <c r="L172" s="122">
        <f>ROUND(K172*$D172,2)</f>
        <v>0</v>
      </c>
    </row>
    <row r="173" spans="1:12" s="4" customFormat="1" ht="12.75" customHeight="1" x14ac:dyDescent="0.25">
      <c r="A173" s="99" t="s">
        <v>86</v>
      </c>
      <c r="C173" s="94" t="s">
        <v>65</v>
      </c>
      <c r="D173" s="125">
        <v>0</v>
      </c>
      <c r="E173" s="103">
        <v>0</v>
      </c>
      <c r="F173" s="122">
        <f>ROUND(E173*$D173,2)</f>
        <v>0</v>
      </c>
      <c r="G173" s="138"/>
      <c r="H173" s="103">
        <v>0</v>
      </c>
      <c r="I173" s="122">
        <f>ROUND(H173*$D173,2)</f>
        <v>0</v>
      </c>
      <c r="J173" s="138"/>
      <c r="K173" s="103">
        <v>0</v>
      </c>
      <c r="L173" s="122">
        <f>ROUND(K173*$D173,2)</f>
        <v>0</v>
      </c>
    </row>
    <row r="174" spans="1:12" s="4" customFormat="1" ht="12.75" customHeight="1" x14ac:dyDescent="0.25">
      <c r="A174" s="99" t="s">
        <v>87</v>
      </c>
      <c r="C174" s="94" t="s">
        <v>38</v>
      </c>
      <c r="D174" s="125">
        <v>0</v>
      </c>
      <c r="E174" s="103">
        <v>0</v>
      </c>
      <c r="F174" s="122">
        <f>ROUND(E174*$D174,2)</f>
        <v>0</v>
      </c>
      <c r="G174" s="138"/>
      <c r="H174" s="103">
        <v>0</v>
      </c>
      <c r="I174" s="122">
        <f>ROUND(H174*$D174,2)</f>
        <v>0</v>
      </c>
      <c r="J174" s="138"/>
      <c r="K174" s="103">
        <v>0</v>
      </c>
      <c r="L174" s="122">
        <f>ROUND(K174*$D174,2)</f>
        <v>0</v>
      </c>
    </row>
    <row r="175" spans="1:12" s="4" customFormat="1" ht="12.75" customHeight="1" x14ac:dyDescent="0.25">
      <c r="A175" s="99" t="s">
        <v>88</v>
      </c>
      <c r="C175" s="94" t="s">
        <v>38</v>
      </c>
      <c r="D175" s="125">
        <v>0</v>
      </c>
      <c r="E175" s="103">
        <v>0</v>
      </c>
      <c r="F175" s="122">
        <f>ROUND(E175*$D175,2)</f>
        <v>0</v>
      </c>
      <c r="G175" s="138"/>
      <c r="H175" s="103">
        <v>0</v>
      </c>
      <c r="I175" s="122">
        <f>ROUND(H175*$D175,2)</f>
        <v>0</v>
      </c>
      <c r="J175" s="138"/>
      <c r="K175" s="103">
        <v>0</v>
      </c>
      <c r="L175" s="122">
        <f>ROUND(K175*$D175,2)</f>
        <v>0</v>
      </c>
    </row>
    <row r="176" spans="1:12" s="4" customFormat="1" ht="12.75" customHeight="1" x14ac:dyDescent="0.25">
      <c r="A176" s="12"/>
      <c r="E176" s="12"/>
      <c r="F176" s="56"/>
      <c r="G176" s="137"/>
      <c r="H176" s="12"/>
      <c r="I176" s="56"/>
      <c r="J176" s="137"/>
      <c r="K176" s="12"/>
      <c r="L176" s="56"/>
    </row>
    <row r="177" spans="1:12" ht="13.8" thickBot="1" x14ac:dyDescent="0.3">
      <c r="A177" s="33" t="str">
        <f>"Subtotal, Country Office "&amp;A170&amp;":"</f>
        <v>Subtotal, Country Office F. Other Costs, if applicable:</v>
      </c>
      <c r="B177" s="89"/>
      <c r="C177" s="89"/>
      <c r="D177" s="89"/>
      <c r="E177" s="90"/>
      <c r="F177" s="123">
        <f>SUBTOTAL(9,F170:F176)</f>
        <v>0</v>
      </c>
      <c r="G177" s="141"/>
      <c r="H177" s="90"/>
      <c r="I177" s="123">
        <f>SUBTOTAL(9,I170:I176)</f>
        <v>0</v>
      </c>
      <c r="J177" s="141"/>
      <c r="K177" s="90"/>
      <c r="L177" s="123">
        <f>SUBTOTAL(9,L170:L176)</f>
        <v>0</v>
      </c>
    </row>
    <row r="178" spans="1:12" s="4" customFormat="1" ht="13.8" thickTop="1" x14ac:dyDescent="0.25">
      <c r="A178" s="12"/>
      <c r="E178" s="12"/>
      <c r="F178" s="56"/>
      <c r="G178" s="137"/>
      <c r="H178" s="12"/>
      <c r="I178" s="56"/>
      <c r="J178" s="137"/>
      <c r="K178" s="12"/>
      <c r="L178" s="56"/>
    </row>
    <row r="179" spans="1:12" ht="13.8" thickBot="1" x14ac:dyDescent="0.3">
      <c r="A179" s="21" t="s">
        <v>89</v>
      </c>
      <c r="B179" s="51"/>
      <c r="C179" s="51"/>
      <c r="D179" s="51"/>
      <c r="E179" s="62"/>
      <c r="F179" s="124">
        <f>SUBTOTAL(9,F116:F178)</f>
        <v>0</v>
      </c>
      <c r="G179" s="154"/>
      <c r="H179" s="62"/>
      <c r="I179" s="124">
        <f>SUBTOTAL(9,I116:I178)</f>
        <v>0</v>
      </c>
      <c r="J179" s="154"/>
      <c r="K179" s="62"/>
      <c r="L179" s="124">
        <f>SUBTOTAL(9,L116:L178)</f>
        <v>0</v>
      </c>
    </row>
    <row r="180" spans="1:12" ht="14.4" thickTop="1" thickBot="1" x14ac:dyDescent="0.3">
      <c r="A180" s="26"/>
      <c r="B180" s="4"/>
      <c r="C180" s="4"/>
      <c r="D180" s="4"/>
      <c r="E180" s="54"/>
      <c r="F180" s="57"/>
      <c r="G180" s="142"/>
      <c r="H180" s="54"/>
      <c r="I180" s="57"/>
      <c r="J180" s="142"/>
      <c r="K180" s="54"/>
      <c r="L180" s="57"/>
    </row>
    <row r="181" spans="1:12" s="4" customFormat="1" ht="13.8" thickBot="1" x14ac:dyDescent="0.3">
      <c r="A181" s="83" t="s">
        <v>90</v>
      </c>
      <c r="B181" s="84"/>
      <c r="C181" s="84"/>
      <c r="D181" s="84"/>
      <c r="E181" s="83"/>
      <c r="F181" s="127">
        <f>SUBTOTAL(9,F14:F180)</f>
        <v>0</v>
      </c>
      <c r="G181" s="155"/>
      <c r="H181" s="83"/>
      <c r="I181" s="127">
        <f>SUBTOTAL(9,I14:I180)</f>
        <v>0</v>
      </c>
      <c r="J181" s="155"/>
      <c r="K181" s="83"/>
      <c r="L181" s="127">
        <f>SUBTOTAL(9,L14:L180)</f>
        <v>0</v>
      </c>
    </row>
    <row r="182" spans="1:12" s="4" customFormat="1" ht="13.8" thickBot="1" x14ac:dyDescent="0.3">
      <c r="A182" s="12"/>
      <c r="E182" s="12"/>
      <c r="F182" s="58"/>
      <c r="G182" s="145"/>
      <c r="H182" s="12"/>
      <c r="I182" s="58"/>
      <c r="J182" s="145"/>
      <c r="K182" s="12"/>
      <c r="L182" s="58"/>
    </row>
    <row r="183" spans="1:12" s="4" customFormat="1" ht="13.8" thickBot="1" x14ac:dyDescent="0.3">
      <c r="A183" s="16" t="s">
        <v>121</v>
      </c>
      <c r="B183" s="107"/>
      <c r="E183" s="12"/>
      <c r="F183" s="58"/>
      <c r="G183" s="145"/>
      <c r="H183" s="12"/>
      <c r="I183" s="58"/>
      <c r="J183" s="145"/>
      <c r="K183" s="12"/>
      <c r="L183" s="58"/>
    </row>
    <row r="184" spans="1:12" s="4" customFormat="1" x14ac:dyDescent="0.25">
      <c r="A184" s="12"/>
      <c r="E184" s="12"/>
      <c r="F184" s="58"/>
      <c r="G184" s="145"/>
      <c r="H184" s="12"/>
      <c r="I184" s="58"/>
      <c r="J184" s="145"/>
      <c r="K184" s="12"/>
      <c r="L184" s="58"/>
    </row>
    <row r="185" spans="1:12" s="4" customFormat="1" x14ac:dyDescent="0.25">
      <c r="A185" s="99" t="s">
        <v>93</v>
      </c>
      <c r="B185" s="1"/>
      <c r="C185" s="1" t="s">
        <v>91</v>
      </c>
      <c r="D185" s="133">
        <v>0</v>
      </c>
      <c r="E185" s="136">
        <v>0</v>
      </c>
      <c r="F185" s="122">
        <f>ROUND(E185*$D185,2)</f>
        <v>0</v>
      </c>
      <c r="G185" s="138"/>
      <c r="H185" s="136">
        <v>0</v>
      </c>
      <c r="I185" s="122">
        <f>ROUND(H185*$D185,2)</f>
        <v>0</v>
      </c>
      <c r="J185" s="138"/>
      <c r="K185" s="136">
        <v>0</v>
      </c>
      <c r="L185" s="122">
        <f>ROUND(K185*$D185,2)</f>
        <v>0</v>
      </c>
    </row>
    <row r="186" spans="1:12" s="4" customFormat="1" x14ac:dyDescent="0.25">
      <c r="A186" s="99" t="s">
        <v>94</v>
      </c>
      <c r="B186" s="1"/>
      <c r="C186" s="1" t="s">
        <v>91</v>
      </c>
      <c r="D186" s="133">
        <v>0</v>
      </c>
      <c r="E186" s="136">
        <v>0</v>
      </c>
      <c r="F186" s="122">
        <f>ROUND(E186*$D186,2)</f>
        <v>0</v>
      </c>
      <c r="G186" s="138"/>
      <c r="H186" s="136">
        <v>0</v>
      </c>
      <c r="I186" s="122">
        <f>ROUND(H186*$D186,2)</f>
        <v>0</v>
      </c>
      <c r="J186" s="138"/>
      <c r="K186" s="136">
        <v>0</v>
      </c>
      <c r="L186" s="122">
        <f>ROUND(K186*$D186,2)</f>
        <v>0</v>
      </c>
    </row>
    <row r="187" spans="1:12" x14ac:dyDescent="0.25">
      <c r="A187" s="99" t="s">
        <v>95</v>
      </c>
      <c r="C187" s="1" t="s">
        <v>91</v>
      </c>
      <c r="D187" s="133">
        <v>0</v>
      </c>
      <c r="E187" s="136">
        <v>0</v>
      </c>
      <c r="F187" s="122">
        <f>ROUND(E187*$D187,2)</f>
        <v>0</v>
      </c>
      <c r="G187" s="138"/>
      <c r="H187" s="136">
        <v>0</v>
      </c>
      <c r="I187" s="122">
        <f>ROUND(H187*$D187,2)</f>
        <v>0</v>
      </c>
      <c r="J187" s="138"/>
      <c r="K187" s="136">
        <v>0</v>
      </c>
      <c r="L187" s="122">
        <f>ROUND(K187*$D187,2)</f>
        <v>0</v>
      </c>
    </row>
    <row r="188" spans="1:12" x14ac:dyDescent="0.25">
      <c r="A188" s="3"/>
      <c r="E188" s="72"/>
      <c r="F188" s="56"/>
      <c r="G188" s="137"/>
      <c r="H188" s="72"/>
      <c r="I188" s="56"/>
      <c r="J188" s="137"/>
      <c r="K188" s="72"/>
      <c r="L188" s="56"/>
    </row>
    <row r="189" spans="1:12" ht="13.8" thickBot="1" x14ac:dyDescent="0.3">
      <c r="A189" s="22" t="s">
        <v>92</v>
      </c>
      <c r="B189" s="15"/>
      <c r="C189" s="15"/>
      <c r="D189" s="15"/>
      <c r="E189" s="48"/>
      <c r="F189" s="128">
        <f>SUBTOTAL(9,F183:F188)</f>
        <v>0</v>
      </c>
      <c r="G189" s="156"/>
      <c r="H189" s="48"/>
      <c r="I189" s="128">
        <f>SUBTOTAL(9,I183:I188)</f>
        <v>0</v>
      </c>
      <c r="J189" s="156"/>
      <c r="K189" s="48"/>
      <c r="L189" s="128">
        <f>SUBTOTAL(9,L183:L188)</f>
        <v>0</v>
      </c>
    </row>
    <row r="190" spans="1:12" ht="13.8" thickTop="1" x14ac:dyDescent="0.25">
      <c r="A190" s="26"/>
      <c r="B190" s="4"/>
      <c r="C190" s="4"/>
      <c r="D190" s="4"/>
      <c r="E190" s="54"/>
      <c r="F190" s="57"/>
      <c r="G190" s="142"/>
      <c r="H190" s="54"/>
      <c r="I190" s="57"/>
      <c r="J190" s="142"/>
      <c r="K190" s="54"/>
      <c r="L190" s="57"/>
    </row>
    <row r="191" spans="1:12" s="4" customFormat="1" ht="13.8" thickBot="1" x14ac:dyDescent="0.3">
      <c r="A191" s="12"/>
      <c r="E191" s="12"/>
      <c r="F191" s="58"/>
      <c r="G191" s="145"/>
      <c r="H191" s="12"/>
      <c r="I191" s="58"/>
      <c r="J191" s="145"/>
      <c r="K191" s="12"/>
      <c r="L191" s="58"/>
    </row>
    <row r="192" spans="1:12" x14ac:dyDescent="0.25">
      <c r="A192" s="23"/>
      <c r="B192" s="7"/>
      <c r="C192" s="7"/>
      <c r="D192" s="7"/>
      <c r="E192" s="49"/>
      <c r="F192" s="61"/>
      <c r="G192" s="157"/>
      <c r="H192" s="49"/>
      <c r="I192" s="61"/>
      <c r="J192" s="157"/>
      <c r="K192" s="49"/>
      <c r="L192" s="61"/>
    </row>
    <row r="193" spans="1:12" s="5" customFormat="1" x14ac:dyDescent="0.25">
      <c r="A193" s="81" t="s">
        <v>126</v>
      </c>
      <c r="B193" s="82"/>
      <c r="C193" s="82"/>
      <c r="D193" s="82"/>
      <c r="E193" s="81"/>
      <c r="F193" s="130">
        <f>F181+F189</f>
        <v>0</v>
      </c>
      <c r="G193" s="150"/>
      <c r="H193" s="81"/>
      <c r="I193" s="130">
        <f>I181+I189</f>
        <v>0</v>
      </c>
      <c r="J193" s="150"/>
      <c r="K193" s="81"/>
      <c r="L193" s="130">
        <f>L181+L189</f>
        <v>0</v>
      </c>
    </row>
    <row r="194" spans="1:12" ht="13.8" thickBot="1" x14ac:dyDescent="0.3">
      <c r="A194" s="24"/>
      <c r="B194" s="8"/>
      <c r="C194" s="8"/>
      <c r="D194" s="8"/>
      <c r="E194" s="50"/>
      <c r="F194" s="129"/>
      <c r="G194" s="157"/>
      <c r="H194" s="50"/>
      <c r="I194" s="129"/>
      <c r="J194" s="157"/>
      <c r="K194" s="50"/>
      <c r="L194" s="129"/>
    </row>
    <row r="195" spans="1:12" x14ac:dyDescent="0.25">
      <c r="F195" s="10"/>
      <c r="I195" s="10"/>
      <c r="L195" s="10"/>
    </row>
    <row r="197" spans="1:12" x14ac:dyDescent="0.25">
      <c r="E197" s="171"/>
      <c r="F197" s="171"/>
      <c r="H197" s="171"/>
      <c r="I197" s="171"/>
      <c r="K197" s="171"/>
      <c r="L197" s="171"/>
    </row>
    <row r="198" spans="1:12" x14ac:dyDescent="0.25">
      <c r="A198" s="172"/>
      <c r="B198" s="172"/>
      <c r="F198" s="108"/>
      <c r="I198" s="108"/>
      <c r="L198" s="108"/>
    </row>
    <row r="199" spans="1:12" x14ac:dyDescent="0.25">
      <c r="B199" s="108"/>
      <c r="F199" s="108"/>
      <c r="I199" s="108"/>
      <c r="L199" s="108"/>
    </row>
    <row r="200" spans="1:12" x14ac:dyDescent="0.25">
      <c r="B200" s="108"/>
      <c r="F200" s="108"/>
      <c r="I200" s="108"/>
      <c r="L200" s="108"/>
    </row>
    <row r="201" spans="1:12" x14ac:dyDescent="0.25">
      <c r="B201" s="108"/>
      <c r="F201" s="108"/>
      <c r="I201" s="108"/>
      <c r="L201" s="108"/>
    </row>
    <row r="202" spans="1:12" x14ac:dyDescent="0.25">
      <c r="B202" s="108"/>
      <c r="E202" s="171"/>
      <c r="F202" s="171"/>
      <c r="H202" s="171"/>
      <c r="I202" s="171"/>
      <c r="K202" s="171"/>
      <c r="L202" s="171"/>
    </row>
    <row r="203" spans="1:12" x14ac:dyDescent="0.25">
      <c r="B203" s="108"/>
      <c r="F203" s="110"/>
      <c r="I203" s="110"/>
      <c r="L203" s="110"/>
    </row>
    <row r="204" spans="1:12" x14ac:dyDescent="0.25">
      <c r="B204" s="108"/>
    </row>
    <row r="205" spans="1:12" x14ac:dyDescent="0.25">
      <c r="B205" s="108"/>
    </row>
    <row r="206" spans="1:12" x14ac:dyDescent="0.25">
      <c r="B206" s="108"/>
    </row>
    <row r="207" spans="1:12" x14ac:dyDescent="0.25">
      <c r="B207" s="108"/>
    </row>
    <row r="208" spans="1:12" x14ac:dyDescent="0.25">
      <c r="B208" s="108"/>
    </row>
    <row r="209" spans="2:2" x14ac:dyDescent="0.25">
      <c r="B209" s="108"/>
    </row>
    <row r="210" spans="2:2" x14ac:dyDescent="0.25">
      <c r="B210" s="108"/>
    </row>
  </sheetData>
  <mergeCells count="11">
    <mergeCell ref="A198:B198"/>
    <mergeCell ref="E202:F202"/>
    <mergeCell ref="H202:I202"/>
    <mergeCell ref="K202:L202"/>
    <mergeCell ref="D1:E1"/>
    <mergeCell ref="E8:F8"/>
    <mergeCell ref="H8:I8"/>
    <mergeCell ref="K8:L8"/>
    <mergeCell ref="E197:F197"/>
    <mergeCell ref="H197:I197"/>
    <mergeCell ref="K197:L197"/>
  </mergeCells>
  <pageMargins left="0.75" right="0.28000000000000003" top="0.73" bottom="1.04" header="0.24" footer="0.5"/>
  <pageSetup scale="79" fitToHeight="0" orientation="portrait" r:id="rId1"/>
  <headerFooter alignWithMargins="0">
    <oddFooter>&amp;CPage &amp;P of &amp;N
&amp;"Arial,Italic"Futures Group International Confidential and Proprietary Information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B13BC-3E3C-4C21-BB24-2C30670DF54C}">
  <sheetPr>
    <tabColor theme="6" tint="-0.249977111117893"/>
    <pageSetUpPr fitToPage="1"/>
  </sheetPr>
  <dimension ref="A1:L210"/>
  <sheetViews>
    <sheetView tabSelected="1" zoomScaleNormal="100" workbookViewId="0">
      <pane xSplit="2" ySplit="9" topLeftCell="C154" activePane="bottomRight" state="frozen"/>
      <selection pane="topRight" activeCell="C1" sqref="C1"/>
      <selection pane="bottomLeft" activeCell="A12" sqref="A12"/>
      <selection pane="bottomRight" activeCell="A5" sqref="A5"/>
    </sheetView>
  </sheetViews>
  <sheetFormatPr defaultColWidth="9.109375" defaultRowHeight="13.2" x14ac:dyDescent="0.25"/>
  <cols>
    <col min="1" max="1" width="75.44140625" style="1" bestFit="1" customWidth="1"/>
    <col min="2" max="2" width="35.44140625" style="1" bestFit="1" customWidth="1"/>
    <col min="3" max="4" width="9.44140625" style="1" customWidth="1"/>
    <col min="5" max="5" width="12.44140625" style="1" customWidth="1"/>
    <col min="6" max="6" width="12.5546875" style="1" customWidth="1"/>
    <col min="7" max="7" width="3.33203125" style="117" customWidth="1"/>
    <col min="8" max="8" width="12.44140625" style="1" customWidth="1"/>
    <col min="9" max="9" width="12.5546875" style="1" customWidth="1"/>
    <col min="10" max="10" width="3.33203125" style="117" customWidth="1"/>
    <col min="11" max="11" width="12.44140625" style="1" customWidth="1"/>
    <col min="12" max="12" width="12.5546875" style="1" customWidth="1"/>
    <col min="13" max="16384" width="9.109375" style="1"/>
  </cols>
  <sheetData>
    <row r="1" spans="1:12" s="5" customFormat="1" x14ac:dyDescent="0.25">
      <c r="A1" s="4" t="str">
        <f>'Summary Budget'!B3</f>
        <v>Period of Performance:</v>
      </c>
      <c r="B1" s="4"/>
      <c r="C1" s="160"/>
      <c r="D1" s="171"/>
      <c r="E1" s="171"/>
      <c r="F1" s="4"/>
      <c r="G1" s="151"/>
      <c r="I1" s="4"/>
      <c r="J1" s="151"/>
      <c r="L1" s="4"/>
    </row>
    <row r="2" spans="1:12" s="5" customFormat="1" x14ac:dyDescent="0.25">
      <c r="A2" s="4"/>
      <c r="B2" s="73"/>
      <c r="C2" s="1"/>
      <c r="D2" s="1"/>
      <c r="E2" s="1"/>
      <c r="F2" s="74"/>
      <c r="G2" s="151"/>
      <c r="H2" s="1"/>
      <c r="I2" s="74"/>
      <c r="J2" s="151"/>
      <c r="K2" s="1"/>
      <c r="L2" s="74"/>
    </row>
    <row r="3" spans="1:12" ht="17.399999999999999" x14ac:dyDescent="0.3">
      <c r="A3" s="111" t="s">
        <v>1</v>
      </c>
    </row>
    <row r="4" spans="1:12" s="5" customFormat="1" ht="27.6" customHeight="1" x14ac:dyDescent="0.3">
      <c r="A4" s="159" t="s">
        <v>129</v>
      </c>
      <c r="B4" s="73"/>
      <c r="C4" s="1"/>
      <c r="D4" s="1"/>
      <c r="E4" s="1"/>
      <c r="F4" s="91"/>
      <c r="G4" s="151"/>
      <c r="H4" s="1"/>
      <c r="I4" s="91"/>
      <c r="J4" s="151"/>
      <c r="K4" s="1"/>
      <c r="L4" s="91"/>
    </row>
    <row r="5" spans="1:12" s="5" customFormat="1" ht="13.8" thickBot="1" x14ac:dyDescent="0.3">
      <c r="A5" s="4"/>
      <c r="B5" s="73"/>
      <c r="C5" s="1"/>
      <c r="D5" s="1"/>
      <c r="E5" s="1"/>
      <c r="F5" s="91"/>
      <c r="G5" s="151"/>
      <c r="H5" s="1"/>
      <c r="I5" s="91"/>
      <c r="J5" s="151"/>
      <c r="K5" s="1"/>
      <c r="L5" s="91"/>
    </row>
    <row r="6" spans="1:12" s="5" customFormat="1" ht="13.8" thickBot="1" x14ac:dyDescent="0.3">
      <c r="A6" s="25" t="s">
        <v>3</v>
      </c>
      <c r="B6" s="73"/>
      <c r="C6" s="1"/>
      <c r="D6" s="1"/>
      <c r="E6" s="1"/>
      <c r="F6" s="74"/>
      <c r="G6" s="151"/>
      <c r="H6" s="1"/>
      <c r="I6" s="74"/>
      <c r="J6" s="151"/>
      <c r="K6" s="1"/>
      <c r="L6" s="74"/>
    </row>
    <row r="7" spans="1:12" s="5" customFormat="1" ht="13.8" thickBot="1" x14ac:dyDescent="0.3">
      <c r="A7" s="4"/>
      <c r="B7" s="73"/>
      <c r="C7" s="73"/>
      <c r="D7" s="73"/>
      <c r="E7" s="119"/>
      <c r="F7" s="120"/>
      <c r="G7" s="151"/>
      <c r="H7" s="119"/>
      <c r="I7" s="120"/>
      <c r="J7" s="151"/>
      <c r="K7" s="119"/>
      <c r="L7" s="120"/>
    </row>
    <row r="8" spans="1:12" s="5" customFormat="1" ht="13.5" customHeight="1" thickBot="1" x14ac:dyDescent="0.3">
      <c r="A8" s="4"/>
      <c r="B8" s="4"/>
      <c r="C8" s="4"/>
      <c r="D8" s="4"/>
      <c r="E8" s="169" t="s">
        <v>99</v>
      </c>
      <c r="F8" s="170"/>
      <c r="G8" s="152"/>
      <c r="H8" s="169" t="s">
        <v>100</v>
      </c>
      <c r="I8" s="170"/>
      <c r="J8" s="152"/>
      <c r="K8" s="169" t="s">
        <v>101</v>
      </c>
      <c r="L8" s="170"/>
    </row>
    <row r="9" spans="1:12" s="5" customFormat="1" ht="27" thickBot="1" x14ac:dyDescent="0.3">
      <c r="A9" s="35" t="s">
        <v>4</v>
      </c>
      <c r="B9" s="52" t="s">
        <v>5</v>
      </c>
      <c r="C9" s="52" t="s">
        <v>6</v>
      </c>
      <c r="D9" s="132" t="s">
        <v>96</v>
      </c>
      <c r="E9" s="118" t="s">
        <v>97</v>
      </c>
      <c r="F9" s="121" t="s">
        <v>98</v>
      </c>
      <c r="G9" s="153"/>
      <c r="H9" s="118" t="s">
        <v>97</v>
      </c>
      <c r="I9" s="121" t="s">
        <v>98</v>
      </c>
      <c r="J9" s="153"/>
      <c r="K9" s="118" t="s">
        <v>97</v>
      </c>
      <c r="L9" s="121" t="s">
        <v>98</v>
      </c>
    </row>
    <row r="10" spans="1:12" ht="13.8" thickBot="1" x14ac:dyDescent="0.3">
      <c r="A10" s="16" t="s">
        <v>7</v>
      </c>
      <c r="B10" s="2"/>
      <c r="C10" s="2"/>
      <c r="D10" s="2"/>
      <c r="E10" s="3"/>
      <c r="F10" s="14"/>
      <c r="H10" s="3"/>
      <c r="I10" s="14"/>
      <c r="K10" s="3"/>
      <c r="L10" s="14"/>
    </row>
    <row r="11" spans="1:12" x14ac:dyDescent="0.25">
      <c r="A11" s="12"/>
      <c r="E11" s="3"/>
      <c r="F11" s="14"/>
      <c r="H11" s="3"/>
      <c r="I11" s="14"/>
      <c r="K11" s="3"/>
      <c r="L11" s="14"/>
    </row>
    <row r="12" spans="1:12" x14ac:dyDescent="0.25">
      <c r="A12" s="12" t="s">
        <v>107</v>
      </c>
      <c r="E12" s="3"/>
      <c r="F12" s="14"/>
      <c r="H12" s="3"/>
      <c r="I12" s="14"/>
      <c r="K12" s="3"/>
      <c r="L12" s="14"/>
    </row>
    <row r="13" spans="1:12" x14ac:dyDescent="0.25">
      <c r="A13" s="12"/>
      <c r="E13" s="3"/>
      <c r="F13" s="14"/>
      <c r="H13" s="3"/>
      <c r="I13" s="14"/>
      <c r="K13" s="3"/>
      <c r="L13" s="14"/>
    </row>
    <row r="14" spans="1:12" x14ac:dyDescent="0.25">
      <c r="A14" s="19" t="s">
        <v>8</v>
      </c>
      <c r="E14" s="45"/>
      <c r="F14" s="56"/>
      <c r="G14" s="137"/>
      <c r="H14" s="45"/>
      <c r="I14" s="56"/>
      <c r="J14" s="137"/>
      <c r="K14" s="45"/>
      <c r="L14" s="56"/>
    </row>
    <row r="15" spans="1:12" ht="12" customHeight="1" x14ac:dyDescent="0.25">
      <c r="A15" s="3"/>
      <c r="E15" s="45"/>
      <c r="F15" s="56"/>
      <c r="G15" s="137"/>
      <c r="H15" s="45"/>
      <c r="I15" s="56"/>
      <c r="J15" s="137"/>
      <c r="K15" s="45"/>
      <c r="L15" s="56"/>
    </row>
    <row r="16" spans="1:12" x14ac:dyDescent="0.25">
      <c r="A16" s="19"/>
      <c r="E16" s="45"/>
      <c r="F16" s="56"/>
      <c r="G16" s="137"/>
      <c r="H16" s="45"/>
      <c r="I16" s="56"/>
      <c r="J16" s="137"/>
      <c r="K16" s="45"/>
      <c r="L16" s="56"/>
    </row>
    <row r="17" spans="1:12" x14ac:dyDescent="0.25">
      <c r="A17" s="94" t="s">
        <v>9</v>
      </c>
      <c r="B17" s="94" t="s">
        <v>10</v>
      </c>
      <c r="C17" s="75" t="s">
        <v>11</v>
      </c>
      <c r="D17" s="75"/>
      <c r="E17" s="103"/>
      <c r="F17" s="122">
        <f>ROUND(E17*$D17,2)</f>
        <v>0</v>
      </c>
      <c r="G17" s="138"/>
      <c r="H17" s="103"/>
      <c r="I17" s="122">
        <f>ROUND(H17*$D17,2)</f>
        <v>0</v>
      </c>
      <c r="J17" s="138"/>
      <c r="K17" s="103"/>
      <c r="L17" s="122">
        <f>ROUND(K17*$D17,2)</f>
        <v>0</v>
      </c>
    </row>
    <row r="18" spans="1:12" x14ac:dyDescent="0.25">
      <c r="A18" s="94" t="s">
        <v>12</v>
      </c>
      <c r="B18" s="94" t="s">
        <v>10</v>
      </c>
      <c r="C18" s="75" t="s">
        <v>11</v>
      </c>
      <c r="D18" s="75"/>
      <c r="E18" s="103">
        <v>0</v>
      </c>
      <c r="F18" s="122">
        <f>ROUND(E18*$D18,2)</f>
        <v>0</v>
      </c>
      <c r="G18" s="138"/>
      <c r="H18" s="103">
        <v>0</v>
      </c>
      <c r="I18" s="122">
        <f>ROUND(H18*$D18,2)</f>
        <v>0</v>
      </c>
      <c r="J18" s="138"/>
      <c r="K18" s="103">
        <v>0</v>
      </c>
      <c r="L18" s="122">
        <f>ROUND(K18*$D18,2)</f>
        <v>0</v>
      </c>
    </row>
    <row r="19" spans="1:12" x14ac:dyDescent="0.25">
      <c r="A19" s="94" t="s">
        <v>13</v>
      </c>
      <c r="B19" s="94" t="s">
        <v>10</v>
      </c>
      <c r="C19" s="75" t="s">
        <v>11</v>
      </c>
      <c r="D19" s="75"/>
      <c r="E19" s="103">
        <v>0</v>
      </c>
      <c r="F19" s="122">
        <f>ROUND(E19*$D19,2)</f>
        <v>0</v>
      </c>
      <c r="G19" s="138"/>
      <c r="H19" s="103">
        <v>0</v>
      </c>
      <c r="I19" s="122">
        <f>ROUND(H19*$D19,2)</f>
        <v>0</v>
      </c>
      <c r="J19" s="138"/>
      <c r="K19" s="103">
        <v>0</v>
      </c>
      <c r="L19" s="122">
        <f>ROUND(K19*$D19,2)</f>
        <v>0</v>
      </c>
    </row>
    <row r="20" spans="1:12" x14ac:dyDescent="0.25">
      <c r="A20" s="94" t="s">
        <v>14</v>
      </c>
      <c r="B20" s="94" t="s">
        <v>10</v>
      </c>
      <c r="C20" s="75" t="s">
        <v>11</v>
      </c>
      <c r="D20" s="75"/>
      <c r="E20" s="103">
        <v>0</v>
      </c>
      <c r="F20" s="122">
        <f>ROUND(E20*$D20,2)</f>
        <v>0</v>
      </c>
      <c r="G20" s="138"/>
      <c r="H20" s="103">
        <v>0</v>
      </c>
      <c r="I20" s="122">
        <f>ROUND(H20*$D20,2)</f>
        <v>0</v>
      </c>
      <c r="J20" s="138"/>
      <c r="K20" s="103">
        <v>0</v>
      </c>
      <c r="L20" s="122">
        <f>ROUND(K20*$D20,2)</f>
        <v>0</v>
      </c>
    </row>
    <row r="21" spans="1:12" x14ac:dyDescent="0.25">
      <c r="C21" s="75"/>
      <c r="D21" s="75"/>
      <c r="E21" s="45"/>
      <c r="F21" s="56"/>
      <c r="G21" s="139"/>
      <c r="H21" s="45"/>
      <c r="I21" s="56"/>
      <c r="J21" s="139"/>
      <c r="K21" s="45"/>
      <c r="L21" s="56"/>
    </row>
    <row r="22" spans="1:12" ht="13.8" thickBot="1" x14ac:dyDescent="0.3">
      <c r="A22" s="33" t="str">
        <f>"Subtotal, "&amp;A14&amp;":"</f>
        <v>Subtotal, Long Term Staff:</v>
      </c>
      <c r="B22" s="17"/>
      <c r="C22" s="17"/>
      <c r="D22" s="17"/>
      <c r="E22" s="63">
        <f>SUBTOTAL(9, E14:E21)</f>
        <v>0</v>
      </c>
      <c r="F22" s="123">
        <f>SUBTOTAL(9,F17:F21)</f>
        <v>0</v>
      </c>
      <c r="G22" s="141"/>
      <c r="H22" s="63">
        <f>SUBTOTAL(9, H14:H21)</f>
        <v>0</v>
      </c>
      <c r="I22" s="123">
        <f>SUBTOTAL(9,I17:I21)</f>
        <v>0</v>
      </c>
      <c r="J22" s="141"/>
      <c r="K22" s="63">
        <f>SUBTOTAL(9, K14:K21)</f>
        <v>0</v>
      </c>
      <c r="L22" s="123">
        <f>SUBTOTAL(9,L17:L21)</f>
        <v>0</v>
      </c>
    </row>
    <row r="23" spans="1:12" ht="13.8" thickTop="1" x14ac:dyDescent="0.25">
      <c r="A23" s="3"/>
      <c r="E23" s="45"/>
      <c r="F23" s="56"/>
      <c r="G23" s="137"/>
      <c r="H23" s="45"/>
      <c r="I23" s="56"/>
      <c r="J23" s="137"/>
      <c r="K23" s="45"/>
      <c r="L23" s="56"/>
    </row>
    <row r="24" spans="1:12" x14ac:dyDescent="0.25">
      <c r="A24" s="19"/>
      <c r="E24" s="45"/>
      <c r="F24" s="9"/>
      <c r="G24" s="140"/>
      <c r="H24" s="45"/>
      <c r="I24" s="9"/>
      <c r="J24" s="140"/>
      <c r="K24" s="45"/>
      <c r="L24" s="9"/>
    </row>
    <row r="25" spans="1:12" x14ac:dyDescent="0.25">
      <c r="A25" s="19" t="s">
        <v>15</v>
      </c>
      <c r="E25" s="45"/>
      <c r="F25" s="9"/>
      <c r="G25" s="140"/>
      <c r="H25" s="45"/>
      <c r="I25" s="9"/>
      <c r="J25" s="140"/>
      <c r="K25" s="45"/>
      <c r="L25" s="9"/>
    </row>
    <row r="26" spans="1:12" x14ac:dyDescent="0.25">
      <c r="A26" s="94" t="s">
        <v>9</v>
      </c>
      <c r="B26" s="94" t="s">
        <v>10</v>
      </c>
      <c r="C26" s="75" t="s">
        <v>11</v>
      </c>
      <c r="D26" s="75"/>
      <c r="E26" s="103">
        <v>0</v>
      </c>
      <c r="F26" s="122">
        <f>ROUND(E26*$D26,2)</f>
        <v>0</v>
      </c>
      <c r="G26" s="138"/>
      <c r="H26" s="103">
        <v>0</v>
      </c>
      <c r="I26" s="122">
        <f>ROUND(H26*$D26,2)</f>
        <v>0</v>
      </c>
      <c r="J26" s="138"/>
      <c r="K26" s="103">
        <v>0</v>
      </c>
      <c r="L26" s="122">
        <f>ROUND(K26*$D26,2)</f>
        <v>0</v>
      </c>
    </row>
    <row r="27" spans="1:12" x14ac:dyDescent="0.25">
      <c r="A27" s="94" t="s">
        <v>12</v>
      </c>
      <c r="B27" s="94" t="s">
        <v>10</v>
      </c>
      <c r="C27" s="75" t="s">
        <v>11</v>
      </c>
      <c r="D27" s="75"/>
      <c r="E27" s="103">
        <v>0</v>
      </c>
      <c r="F27" s="122">
        <f>ROUND(E27*$D27,2)</f>
        <v>0</v>
      </c>
      <c r="G27" s="138"/>
      <c r="H27" s="103">
        <v>0</v>
      </c>
      <c r="I27" s="122">
        <f>ROUND(H27*$D27,2)</f>
        <v>0</v>
      </c>
      <c r="J27" s="138"/>
      <c r="K27" s="103">
        <v>0</v>
      </c>
      <c r="L27" s="122">
        <f>ROUND(K27*$D27,2)</f>
        <v>0</v>
      </c>
    </row>
    <row r="28" spans="1:12" x14ac:dyDescent="0.25">
      <c r="A28" s="94" t="s">
        <v>13</v>
      </c>
      <c r="B28" s="94" t="s">
        <v>10</v>
      </c>
      <c r="C28" s="75" t="s">
        <v>11</v>
      </c>
      <c r="D28" s="75"/>
      <c r="E28" s="103">
        <v>0</v>
      </c>
      <c r="F28" s="122">
        <f>ROUND(E28*$D28,2)</f>
        <v>0</v>
      </c>
      <c r="G28" s="138"/>
      <c r="H28" s="103">
        <v>0</v>
      </c>
      <c r="I28" s="122">
        <f>ROUND(H28*$D28,2)</f>
        <v>0</v>
      </c>
      <c r="J28" s="138"/>
      <c r="K28" s="103">
        <v>0</v>
      </c>
      <c r="L28" s="122">
        <f>ROUND(K28*$D28,2)</f>
        <v>0</v>
      </c>
    </row>
    <row r="29" spans="1:12" x14ac:dyDescent="0.25">
      <c r="A29" s="94" t="s">
        <v>14</v>
      </c>
      <c r="B29" s="94" t="s">
        <v>10</v>
      </c>
      <c r="C29" s="75" t="s">
        <v>11</v>
      </c>
      <c r="D29" s="75"/>
      <c r="E29" s="103">
        <v>0</v>
      </c>
      <c r="F29" s="122">
        <f>ROUND(E29*$D29,2)</f>
        <v>0</v>
      </c>
      <c r="G29" s="138"/>
      <c r="H29" s="103">
        <v>0</v>
      </c>
      <c r="I29" s="122">
        <f>ROUND(H29*$D29,2)</f>
        <v>0</v>
      </c>
      <c r="J29" s="138"/>
      <c r="K29" s="103">
        <v>0</v>
      </c>
      <c r="L29" s="122">
        <f>ROUND(K29*$D29,2)</f>
        <v>0</v>
      </c>
    </row>
    <row r="30" spans="1:12" x14ac:dyDescent="0.25">
      <c r="A30" s="3"/>
      <c r="E30" s="45"/>
      <c r="F30" s="56"/>
      <c r="G30" s="137"/>
      <c r="H30" s="45"/>
      <c r="I30" s="56"/>
      <c r="J30" s="137"/>
      <c r="K30" s="45"/>
      <c r="L30" s="56"/>
    </row>
    <row r="31" spans="1:12" ht="13.8" thickBot="1" x14ac:dyDescent="0.3">
      <c r="A31" s="33" t="str">
        <f>"Subtotal, "&amp;A25&amp;":"</f>
        <v>Subtotal, Other Staff Charged on Partial Basis (if any):</v>
      </c>
      <c r="B31" s="34"/>
      <c r="C31" s="34"/>
      <c r="D31" s="34"/>
      <c r="E31" s="63">
        <f>SUBTOTAL(9, E24:E30)</f>
        <v>0</v>
      </c>
      <c r="F31" s="123">
        <f>SUBTOTAL(9,F26:F30)</f>
        <v>0</v>
      </c>
      <c r="G31" s="141"/>
      <c r="H31" s="63">
        <f>SUBTOTAL(9, H24:H30)</f>
        <v>0</v>
      </c>
      <c r="I31" s="123">
        <f>SUBTOTAL(9,I26:I30)</f>
        <v>0</v>
      </c>
      <c r="J31" s="141"/>
      <c r="K31" s="63">
        <f>SUBTOTAL(9, K24:K30)</f>
        <v>0</v>
      </c>
      <c r="L31" s="123">
        <f>SUBTOTAL(9,L26:L30)</f>
        <v>0</v>
      </c>
    </row>
    <row r="32" spans="1:12" ht="13.8" thickTop="1" x14ac:dyDescent="0.25">
      <c r="A32" s="3"/>
      <c r="E32" s="45"/>
      <c r="F32" s="56"/>
      <c r="G32" s="137"/>
      <c r="H32" s="45"/>
      <c r="I32" s="56"/>
      <c r="J32" s="137"/>
      <c r="K32" s="45"/>
      <c r="L32" s="56"/>
    </row>
    <row r="33" spans="1:12" ht="13.8" thickBot="1" x14ac:dyDescent="0.3">
      <c r="A33" s="33"/>
      <c r="B33" s="34"/>
      <c r="C33" s="34"/>
      <c r="D33" s="34"/>
      <c r="E33" s="63"/>
      <c r="F33" s="59"/>
      <c r="G33" s="141"/>
      <c r="H33" s="63"/>
      <c r="I33" s="59"/>
      <c r="J33" s="141"/>
      <c r="K33" s="63"/>
      <c r="L33" s="59"/>
    </row>
    <row r="34" spans="1:12" ht="14.4" thickTop="1" thickBot="1" x14ac:dyDescent="0.3">
      <c r="A34" s="21" t="s">
        <v>16</v>
      </c>
      <c r="B34" s="51"/>
      <c r="C34" s="51"/>
      <c r="D34" s="51"/>
      <c r="E34" s="92">
        <f>SUBTOTAL(9,E14:E33)</f>
        <v>0</v>
      </c>
      <c r="F34" s="124">
        <f>SUBTOTAL(9,F17:F32)</f>
        <v>0</v>
      </c>
      <c r="G34" s="154"/>
      <c r="H34" s="92">
        <f>SUBTOTAL(9,H14:H33)</f>
        <v>0</v>
      </c>
      <c r="I34" s="124">
        <f>SUBTOTAL(9,I17:I32)</f>
        <v>0</v>
      </c>
      <c r="J34" s="154"/>
      <c r="K34" s="92">
        <f>SUBTOTAL(9,K14:K33)</f>
        <v>0</v>
      </c>
      <c r="L34" s="124">
        <f>SUBTOTAL(9,L17:L32)</f>
        <v>0</v>
      </c>
    </row>
    <row r="35" spans="1:12" ht="14.4" thickTop="1" thickBot="1" x14ac:dyDescent="0.3">
      <c r="A35" s="3"/>
      <c r="B35" s="77"/>
      <c r="E35" s="45"/>
      <c r="F35" s="56"/>
      <c r="G35" s="137"/>
      <c r="H35" s="45"/>
      <c r="I35" s="56"/>
      <c r="J35" s="137"/>
      <c r="K35" s="45"/>
      <c r="L35" s="56"/>
    </row>
    <row r="36" spans="1:12" ht="13.8" thickBot="1" x14ac:dyDescent="0.3">
      <c r="A36" s="16" t="s">
        <v>112</v>
      </c>
      <c r="B36" s="28"/>
      <c r="C36" s="28"/>
      <c r="D36" s="28"/>
      <c r="E36" s="76"/>
      <c r="F36" s="57"/>
      <c r="G36" s="142"/>
      <c r="H36" s="76"/>
      <c r="I36" s="57"/>
      <c r="J36" s="142"/>
      <c r="K36" s="76"/>
      <c r="L36" s="57"/>
    </row>
    <row r="37" spans="1:12" x14ac:dyDescent="0.25">
      <c r="A37" s="28"/>
      <c r="B37" s="28"/>
      <c r="C37" s="28"/>
      <c r="D37" s="28"/>
      <c r="E37" s="87"/>
      <c r="F37" s="88"/>
      <c r="G37" s="141"/>
      <c r="H37" s="87"/>
      <c r="I37" s="88"/>
      <c r="J37" s="141"/>
      <c r="K37" s="87"/>
      <c r="L37" s="88"/>
    </row>
    <row r="38" spans="1:12" x14ac:dyDescent="0.25">
      <c r="A38" s="19" t="s">
        <v>17</v>
      </c>
      <c r="B38" s="71"/>
      <c r="C38" s="28"/>
      <c r="D38" s="28"/>
      <c r="E38" s="87"/>
      <c r="F38" s="88"/>
      <c r="G38" s="141"/>
      <c r="H38" s="87"/>
      <c r="I38" s="88"/>
      <c r="J38" s="141"/>
      <c r="K38" s="87"/>
      <c r="L38" s="88"/>
    </row>
    <row r="39" spans="1:12" x14ac:dyDescent="0.25">
      <c r="A39" s="19"/>
      <c r="B39" s="71"/>
      <c r="C39" s="28"/>
      <c r="D39" s="28"/>
      <c r="E39" s="87"/>
      <c r="F39" s="88"/>
      <c r="G39" s="141"/>
      <c r="H39" s="87"/>
      <c r="I39" s="88"/>
      <c r="J39" s="141"/>
      <c r="K39" s="87"/>
      <c r="L39" s="88"/>
    </row>
    <row r="40" spans="1:12" x14ac:dyDescent="0.25">
      <c r="A40" s="105" t="s">
        <v>17</v>
      </c>
      <c r="B40" s="106"/>
      <c r="C40" s="28"/>
      <c r="D40" s="28"/>
      <c r="E40" s="76"/>
      <c r="F40" s="57"/>
      <c r="G40" s="142"/>
      <c r="H40" s="76"/>
      <c r="I40" s="57"/>
      <c r="J40" s="142"/>
      <c r="K40" s="76"/>
      <c r="L40" s="57"/>
    </row>
    <row r="41" spans="1:12" x14ac:dyDescent="0.25">
      <c r="A41" s="6"/>
      <c r="B41" s="71"/>
      <c r="C41" s="28"/>
      <c r="D41" s="28"/>
      <c r="E41" s="72"/>
      <c r="F41" s="56"/>
      <c r="G41" s="137"/>
      <c r="H41" s="72"/>
      <c r="I41" s="56"/>
      <c r="J41" s="137"/>
      <c r="K41" s="72"/>
      <c r="L41" s="56"/>
    </row>
    <row r="42" spans="1:12" x14ac:dyDescent="0.25">
      <c r="A42" s="94" t="s">
        <v>18</v>
      </c>
      <c r="B42" s="71"/>
      <c r="C42" s="28"/>
      <c r="D42" s="28"/>
      <c r="E42" s="116">
        <f>$B42</f>
        <v>0</v>
      </c>
      <c r="F42" s="122">
        <f>ROUND(E42*$D42,2)</f>
        <v>0</v>
      </c>
      <c r="G42" s="138"/>
      <c r="H42" s="116">
        <f>$B42</f>
        <v>0</v>
      </c>
      <c r="I42" s="122">
        <f>ROUND(H42*$D42,2)</f>
        <v>0</v>
      </c>
      <c r="J42" s="138"/>
      <c r="K42" s="116">
        <f>$B42</f>
        <v>0</v>
      </c>
      <c r="L42" s="122">
        <f>ROUND(K42*$D42,2)</f>
        <v>0</v>
      </c>
    </row>
    <row r="43" spans="1:12" x14ac:dyDescent="0.25">
      <c r="A43" s="94" t="s">
        <v>19</v>
      </c>
      <c r="B43" s="71"/>
      <c r="C43" s="28"/>
      <c r="D43" s="28"/>
      <c r="E43" s="116">
        <f>$B43</f>
        <v>0</v>
      </c>
      <c r="F43" s="122">
        <f>ROUND(E43*$D43,2)</f>
        <v>0</v>
      </c>
      <c r="G43" s="138"/>
      <c r="H43" s="116">
        <f>$B43</f>
        <v>0</v>
      </c>
      <c r="I43" s="122">
        <f>ROUND(H43*$D43,2)</f>
        <v>0</v>
      </c>
      <c r="J43" s="138"/>
      <c r="K43" s="116">
        <f>$B43</f>
        <v>0</v>
      </c>
      <c r="L43" s="122">
        <f>ROUND(K43*$D43,2)</f>
        <v>0</v>
      </c>
    </row>
    <row r="44" spans="1:12" x14ac:dyDescent="0.25">
      <c r="A44" s="94" t="s">
        <v>20</v>
      </c>
      <c r="B44" s="71"/>
      <c r="E44" s="116">
        <f>$B44</f>
        <v>0</v>
      </c>
      <c r="F44" s="122">
        <f>ROUND(E44*$D44,2)</f>
        <v>0</v>
      </c>
      <c r="G44" s="138"/>
      <c r="H44" s="116">
        <f>$B44</f>
        <v>0</v>
      </c>
      <c r="I44" s="122">
        <f>ROUND(H44*$D44,2)</f>
        <v>0</v>
      </c>
      <c r="J44" s="138"/>
      <c r="K44" s="116">
        <f>$B44</f>
        <v>0</v>
      </c>
      <c r="L44" s="122">
        <f>ROUND(K44*$D44,2)</f>
        <v>0</v>
      </c>
    </row>
    <row r="45" spans="1:12" x14ac:dyDescent="0.25">
      <c r="A45" s="94" t="s">
        <v>21</v>
      </c>
      <c r="B45" s="71"/>
      <c r="E45" s="116">
        <f>$B45</f>
        <v>0</v>
      </c>
      <c r="F45" s="122">
        <f>ROUND(E45*$D45,2)</f>
        <v>0</v>
      </c>
      <c r="G45" s="138"/>
      <c r="H45" s="116">
        <f>$B45</f>
        <v>0</v>
      </c>
      <c r="I45" s="122">
        <f>ROUND(H45*$D45,2)</f>
        <v>0</v>
      </c>
      <c r="J45" s="138"/>
      <c r="K45" s="116">
        <f>$B45</f>
        <v>0</v>
      </c>
      <c r="L45" s="122">
        <f>ROUND(K45*$D45,2)</f>
        <v>0</v>
      </c>
    </row>
    <row r="46" spans="1:12" x14ac:dyDescent="0.25">
      <c r="C46" s="75"/>
      <c r="D46" s="75"/>
      <c r="E46" s="45"/>
      <c r="F46" s="56"/>
      <c r="G46" s="137"/>
      <c r="H46" s="45"/>
      <c r="I46" s="56"/>
      <c r="J46" s="137"/>
      <c r="K46" s="45"/>
      <c r="L46" s="56"/>
    </row>
    <row r="47" spans="1:12" ht="13.8" thickBot="1" x14ac:dyDescent="0.3">
      <c r="A47" s="33" t="str">
        <f>"Subtotal, "&amp;A40&amp;":"</f>
        <v>Subtotal, Staff Fringe Benefits:</v>
      </c>
      <c r="B47" s="34"/>
      <c r="C47" s="34"/>
      <c r="D47" s="34"/>
      <c r="E47" s="63"/>
      <c r="F47" s="163">
        <f>SUBTOTAL(9,F40:F46)</f>
        <v>0</v>
      </c>
      <c r="G47" s="141"/>
      <c r="H47" s="63"/>
      <c r="I47" s="163">
        <f>SUBTOTAL(9,I40:I46)</f>
        <v>0</v>
      </c>
      <c r="J47" s="141"/>
      <c r="K47" s="63"/>
      <c r="L47" s="163">
        <f>SUBTOTAL(9,L40:L46)</f>
        <v>0</v>
      </c>
    </row>
    <row r="48" spans="1:12" ht="13.8" thickTop="1" x14ac:dyDescent="0.25">
      <c r="A48" s="6"/>
      <c r="B48" s="71"/>
      <c r="C48" s="28"/>
      <c r="D48" s="28"/>
      <c r="E48" s="72"/>
      <c r="F48" s="56"/>
      <c r="G48" s="137"/>
      <c r="H48" s="72"/>
      <c r="I48" s="56"/>
      <c r="J48" s="137"/>
      <c r="K48" s="72"/>
      <c r="L48" s="56"/>
    </row>
    <row r="49" spans="1:12" ht="13.8" thickBot="1" x14ac:dyDescent="0.3">
      <c r="A49" s="33"/>
      <c r="B49" s="34"/>
      <c r="C49" s="34"/>
      <c r="D49" s="34"/>
      <c r="E49" s="63"/>
      <c r="F49" s="59"/>
      <c r="G49" s="141"/>
      <c r="H49" s="63"/>
      <c r="I49" s="59"/>
      <c r="J49" s="141"/>
      <c r="K49" s="63"/>
      <c r="L49" s="59"/>
    </row>
    <row r="50" spans="1:12" ht="14.4" thickTop="1" thickBot="1" x14ac:dyDescent="0.3">
      <c r="A50" s="21" t="s">
        <v>108</v>
      </c>
      <c r="B50" s="51"/>
      <c r="C50" s="51"/>
      <c r="D50" s="51"/>
      <c r="E50" s="62"/>
      <c r="F50" s="124">
        <f>SUBTOTAL(9,F36:F49)</f>
        <v>0</v>
      </c>
      <c r="G50" s="154"/>
      <c r="H50" s="62"/>
      <c r="I50" s="124">
        <f>SUBTOTAL(9,I36:I49)</f>
        <v>0</v>
      </c>
      <c r="J50" s="154"/>
      <c r="K50" s="62"/>
      <c r="L50" s="124">
        <f>SUBTOTAL(9,L36:L49)</f>
        <v>0</v>
      </c>
    </row>
    <row r="51" spans="1:12" ht="13.8" thickTop="1" x14ac:dyDescent="0.25">
      <c r="A51" s="6"/>
      <c r="B51" s="71"/>
      <c r="C51" s="28"/>
      <c r="D51" s="28"/>
      <c r="E51" s="72"/>
      <c r="F51" s="56"/>
      <c r="G51" s="137"/>
      <c r="H51" s="72"/>
      <c r="I51" s="56"/>
      <c r="J51" s="137"/>
      <c r="K51" s="72"/>
      <c r="L51" s="56"/>
    </row>
    <row r="52" spans="1:12" ht="13.8" thickBot="1" x14ac:dyDescent="0.3">
      <c r="A52" s="18"/>
      <c r="B52" s="6"/>
      <c r="C52" s="6"/>
      <c r="D52" s="6"/>
      <c r="E52" s="70"/>
      <c r="F52" s="11"/>
      <c r="G52" s="143"/>
      <c r="H52" s="70"/>
      <c r="I52" s="11"/>
      <c r="J52" s="143"/>
      <c r="K52" s="70"/>
      <c r="L52" s="11"/>
    </row>
    <row r="53" spans="1:12" ht="13.8" thickBot="1" x14ac:dyDescent="0.3">
      <c r="A53" s="16" t="s">
        <v>125</v>
      </c>
      <c r="E53" s="3"/>
      <c r="F53" s="14"/>
      <c r="H53" s="3"/>
      <c r="I53" s="14"/>
      <c r="K53" s="3"/>
      <c r="L53" s="14"/>
    </row>
    <row r="54" spans="1:12" x14ac:dyDescent="0.25">
      <c r="A54" s="12"/>
      <c r="E54" s="3"/>
      <c r="F54" s="14"/>
      <c r="H54" s="3"/>
      <c r="I54" s="14"/>
      <c r="K54" s="3"/>
      <c r="L54" s="14"/>
    </row>
    <row r="55" spans="1:12" x14ac:dyDescent="0.25">
      <c r="A55" s="19" t="s">
        <v>109</v>
      </c>
      <c r="E55" s="45"/>
      <c r="F55" s="60"/>
      <c r="G55" s="144"/>
      <c r="H55" s="45"/>
      <c r="I55" s="60"/>
      <c r="J55" s="144"/>
      <c r="K55" s="45"/>
      <c r="L55" s="60"/>
    </row>
    <row r="56" spans="1:12" x14ac:dyDescent="0.25">
      <c r="A56" s="20"/>
      <c r="E56" s="45"/>
      <c r="F56" s="56"/>
      <c r="G56" s="137"/>
      <c r="H56" s="45"/>
      <c r="I56" s="56"/>
      <c r="J56" s="137"/>
      <c r="K56" s="45"/>
      <c r="L56" s="56"/>
    </row>
    <row r="57" spans="1:12" x14ac:dyDescent="0.25">
      <c r="A57" s="20"/>
      <c r="E57" s="45"/>
      <c r="F57" s="56"/>
      <c r="G57" s="137"/>
      <c r="H57" s="45"/>
      <c r="I57" s="56"/>
      <c r="J57" s="137"/>
      <c r="K57" s="45"/>
      <c r="L57" s="56"/>
    </row>
    <row r="58" spans="1:12" x14ac:dyDescent="0.25">
      <c r="A58" s="99" t="s">
        <v>22</v>
      </c>
      <c r="B58" s="94" t="s">
        <v>10</v>
      </c>
      <c r="C58" s="75" t="s">
        <v>11</v>
      </c>
      <c r="D58" s="75"/>
      <c r="E58" s="103">
        <v>0</v>
      </c>
      <c r="F58" s="122">
        <f>ROUND(E58*$D58,2)</f>
        <v>0</v>
      </c>
      <c r="G58" s="138"/>
      <c r="H58" s="103">
        <v>0</v>
      </c>
      <c r="I58" s="122">
        <f>ROUND(H58*$D58,2)</f>
        <v>0</v>
      </c>
      <c r="J58" s="138"/>
      <c r="K58" s="103">
        <v>0</v>
      </c>
      <c r="L58" s="122">
        <f>ROUND(K58*$D58,2)</f>
        <v>0</v>
      </c>
    </row>
    <row r="59" spans="1:12" x14ac:dyDescent="0.25">
      <c r="A59" s="99" t="s">
        <v>23</v>
      </c>
      <c r="B59" s="94" t="s">
        <v>10</v>
      </c>
      <c r="C59" s="75" t="s">
        <v>11</v>
      </c>
      <c r="D59" s="75"/>
      <c r="E59" s="103">
        <v>0</v>
      </c>
      <c r="F59" s="122">
        <f>ROUND(E59*$D59,2)</f>
        <v>0</v>
      </c>
      <c r="G59" s="138"/>
      <c r="H59" s="103">
        <v>0</v>
      </c>
      <c r="I59" s="122">
        <f>ROUND(H59*$D59,2)</f>
        <v>0</v>
      </c>
      <c r="J59" s="138"/>
      <c r="K59" s="103">
        <v>0</v>
      </c>
      <c r="L59" s="122">
        <f>ROUND(K59*$D59,2)</f>
        <v>0</v>
      </c>
    </row>
    <row r="60" spans="1:12" x14ac:dyDescent="0.25">
      <c r="C60" s="75"/>
      <c r="D60" s="75"/>
      <c r="E60" s="45"/>
      <c r="F60" s="56"/>
      <c r="G60" s="137"/>
      <c r="H60" s="45"/>
      <c r="I60" s="56"/>
      <c r="J60" s="137"/>
      <c r="K60" s="45"/>
      <c r="L60" s="56"/>
    </row>
    <row r="61" spans="1:12" ht="13.8" thickBot="1" x14ac:dyDescent="0.3">
      <c r="A61" s="33" t="str">
        <f>"Subtotal, "&amp;A55&amp;":"</f>
        <v>Subtotal, Independent Consultants:</v>
      </c>
      <c r="B61" s="34"/>
      <c r="C61" s="34"/>
      <c r="D61" s="34"/>
      <c r="E61" s="63">
        <f>SUBTOTAL(9, E55:E60)</f>
        <v>0</v>
      </c>
      <c r="F61" s="123">
        <f>SUBTOTAL(9,F55:F60)</f>
        <v>0</v>
      </c>
      <c r="G61" s="141"/>
      <c r="H61" s="63">
        <f>SUBTOTAL(9, H55:H60)</f>
        <v>0</v>
      </c>
      <c r="I61" s="123">
        <f>SUBTOTAL(9,I55:I60)</f>
        <v>0</v>
      </c>
      <c r="J61" s="141"/>
      <c r="K61" s="63">
        <f>SUBTOTAL(9, K55:K60)</f>
        <v>0</v>
      </c>
      <c r="L61" s="123">
        <f>SUBTOTAL(9,L55:L60)</f>
        <v>0</v>
      </c>
    </row>
    <row r="62" spans="1:12" ht="13.8" thickTop="1" x14ac:dyDescent="0.25">
      <c r="A62" s="3"/>
      <c r="E62" s="45"/>
      <c r="F62" s="56"/>
      <c r="G62" s="137"/>
      <c r="H62" s="45"/>
      <c r="I62" s="56"/>
      <c r="J62" s="137"/>
      <c r="K62" s="45"/>
      <c r="L62" s="56"/>
    </row>
    <row r="63" spans="1:12" ht="13.8" thickBot="1" x14ac:dyDescent="0.3">
      <c r="A63" s="21" t="s">
        <v>124</v>
      </c>
      <c r="B63" s="51"/>
      <c r="C63" s="51"/>
      <c r="D63" s="51"/>
      <c r="E63" s="92">
        <f>SUBTOTAL(9,E55:E62)</f>
        <v>0</v>
      </c>
      <c r="F63" s="124">
        <f>SUBTOTAL(9,F55:F62)</f>
        <v>0</v>
      </c>
      <c r="G63" s="154"/>
      <c r="H63" s="92">
        <f>SUBTOTAL(9,H55:H62)</f>
        <v>0</v>
      </c>
      <c r="I63" s="124">
        <f>SUBTOTAL(9,I55:I62)</f>
        <v>0</v>
      </c>
      <c r="J63" s="154"/>
      <c r="K63" s="92">
        <f>SUBTOTAL(9,K55:K62)</f>
        <v>0</v>
      </c>
      <c r="L63" s="124">
        <f>SUBTOTAL(9,L55:L62)</f>
        <v>0</v>
      </c>
    </row>
    <row r="64" spans="1:12" ht="14.4" thickTop="1" thickBot="1" x14ac:dyDescent="0.3">
      <c r="A64" s="3"/>
      <c r="C64" s="75"/>
      <c r="D64" s="75"/>
      <c r="E64" s="45"/>
      <c r="F64" s="56"/>
      <c r="G64" s="137"/>
      <c r="H64" s="45"/>
      <c r="I64" s="56"/>
      <c r="J64" s="137"/>
      <c r="K64" s="45"/>
      <c r="L64" s="56"/>
    </row>
    <row r="65" spans="1:12" ht="13.8" thickBot="1" x14ac:dyDescent="0.3">
      <c r="A65" s="16" t="s">
        <v>24</v>
      </c>
      <c r="E65" s="44"/>
      <c r="F65" s="60"/>
      <c r="G65" s="144"/>
      <c r="H65" s="44"/>
      <c r="I65" s="60"/>
      <c r="J65" s="144"/>
      <c r="K65" s="44"/>
      <c r="L65" s="60"/>
    </row>
    <row r="66" spans="1:12" x14ac:dyDescent="0.25">
      <c r="A66" s="12"/>
      <c r="B66" s="4"/>
      <c r="C66" s="4"/>
      <c r="D66" s="4"/>
      <c r="E66" s="79"/>
      <c r="F66" s="58"/>
      <c r="G66" s="145"/>
      <c r="H66" s="79"/>
      <c r="I66" s="58"/>
      <c r="J66" s="145"/>
      <c r="K66" s="79"/>
      <c r="L66" s="58"/>
    </row>
    <row r="67" spans="1:12" x14ac:dyDescent="0.25">
      <c r="A67" s="19" t="s">
        <v>36</v>
      </c>
      <c r="E67" s="45"/>
      <c r="F67" s="60"/>
      <c r="G67" s="144"/>
      <c r="H67" s="45"/>
      <c r="I67" s="60"/>
      <c r="J67" s="144"/>
      <c r="K67" s="45"/>
      <c r="L67" s="60"/>
    </row>
    <row r="68" spans="1:12" x14ac:dyDescent="0.25">
      <c r="A68" s="19"/>
      <c r="E68" s="45"/>
      <c r="F68" s="60"/>
      <c r="G68" s="144"/>
      <c r="H68" s="45"/>
      <c r="I68" s="60"/>
      <c r="J68" s="144"/>
      <c r="K68" s="45"/>
      <c r="L68" s="60"/>
    </row>
    <row r="69" spans="1:12" x14ac:dyDescent="0.25">
      <c r="A69" s="12" t="s">
        <v>37</v>
      </c>
      <c r="C69" s="1" t="s">
        <v>38</v>
      </c>
      <c r="E69" s="103"/>
      <c r="F69" s="60"/>
      <c r="G69" s="144"/>
      <c r="H69" s="103"/>
      <c r="I69" s="60"/>
      <c r="J69" s="144"/>
      <c r="K69" s="103"/>
      <c r="L69" s="60"/>
    </row>
    <row r="70" spans="1:12" x14ac:dyDescent="0.25">
      <c r="A70" s="18"/>
      <c r="E70" s="44"/>
      <c r="F70" s="56"/>
      <c r="G70" s="137"/>
      <c r="H70" s="44"/>
      <c r="I70" s="56"/>
      <c r="J70" s="137"/>
      <c r="K70" s="44"/>
      <c r="L70" s="56"/>
    </row>
    <row r="71" spans="1:12" ht="14.25" customHeight="1" x14ac:dyDescent="0.25">
      <c r="A71" s="98" t="s">
        <v>25</v>
      </c>
      <c r="C71" s="1" t="s">
        <v>26</v>
      </c>
      <c r="E71" s="93">
        <v>0</v>
      </c>
      <c r="F71" s="56"/>
      <c r="G71" s="137"/>
      <c r="H71" s="93">
        <v>0</v>
      </c>
      <c r="I71" s="56"/>
      <c r="J71" s="137"/>
      <c r="K71" s="93">
        <v>0</v>
      </c>
      <c r="L71" s="56"/>
    </row>
    <row r="72" spans="1:12" x14ac:dyDescent="0.25">
      <c r="A72" s="3" t="s">
        <v>110</v>
      </c>
      <c r="B72" s="94" t="s">
        <v>27</v>
      </c>
      <c r="C72" s="104" t="s">
        <v>111</v>
      </c>
      <c r="E72" s="93">
        <v>0</v>
      </c>
      <c r="F72" s="122">
        <f>ROUND(E72*$D72,2)</f>
        <v>0</v>
      </c>
      <c r="G72" s="138"/>
      <c r="H72" s="93">
        <v>0</v>
      </c>
      <c r="I72" s="122">
        <f>ROUND(H72*$D72,2)</f>
        <v>0</v>
      </c>
      <c r="J72" s="138"/>
      <c r="K72" s="93">
        <v>0</v>
      </c>
      <c r="L72" s="122">
        <f>ROUND(K72*$D72,2)</f>
        <v>0</v>
      </c>
    </row>
    <row r="73" spans="1:12" x14ac:dyDescent="0.25">
      <c r="A73" s="3" t="s">
        <v>29</v>
      </c>
      <c r="B73" s="94" t="s">
        <v>30</v>
      </c>
      <c r="C73" s="1" t="s">
        <v>31</v>
      </c>
      <c r="E73" s="55">
        <f>E71*E72</f>
        <v>0</v>
      </c>
      <c r="F73" s="122">
        <f>ROUND(E73*$D73,2)</f>
        <v>0</v>
      </c>
      <c r="G73" s="138"/>
      <c r="H73" s="55">
        <f>H71*H72</f>
        <v>0</v>
      </c>
      <c r="I73" s="122">
        <f>ROUND(H73*$D73,2)</f>
        <v>0</v>
      </c>
      <c r="J73" s="138"/>
      <c r="K73" s="55">
        <f>K71*K72</f>
        <v>0</v>
      </c>
      <c r="L73" s="122">
        <f>ROUND(K73*$D73,2)</f>
        <v>0</v>
      </c>
    </row>
    <row r="74" spans="1:12" x14ac:dyDescent="0.25">
      <c r="A74" s="3" t="s">
        <v>32</v>
      </c>
      <c r="C74" s="1" t="s">
        <v>31</v>
      </c>
      <c r="E74" s="55">
        <f>E73</f>
        <v>0</v>
      </c>
      <c r="F74" s="122">
        <f>ROUND(E74*$D74,2)</f>
        <v>0</v>
      </c>
      <c r="G74" s="138"/>
      <c r="H74" s="55">
        <f>H73</f>
        <v>0</v>
      </c>
      <c r="I74" s="122">
        <f>ROUND(H74*$D74,2)</f>
        <v>0</v>
      </c>
      <c r="J74" s="138"/>
      <c r="K74" s="55">
        <f>K73</f>
        <v>0</v>
      </c>
      <c r="L74" s="122">
        <f>ROUND(K74*$D74,2)</f>
        <v>0</v>
      </c>
    </row>
    <row r="75" spans="1:12" x14ac:dyDescent="0.25">
      <c r="A75" s="3" t="s">
        <v>33</v>
      </c>
      <c r="C75" s="1" t="s">
        <v>28</v>
      </c>
      <c r="E75" s="55">
        <f>E72</f>
        <v>0</v>
      </c>
      <c r="F75" s="122">
        <f>ROUND(E75*$D75,2)</f>
        <v>0</v>
      </c>
      <c r="G75" s="138"/>
      <c r="H75" s="55">
        <f>H72</f>
        <v>0</v>
      </c>
      <c r="I75" s="122">
        <f>ROUND(H75*$D75,2)</f>
        <v>0</v>
      </c>
      <c r="J75" s="138"/>
      <c r="K75" s="55">
        <f>K72</f>
        <v>0</v>
      </c>
      <c r="L75" s="122">
        <f>ROUND(K75*$D75,2)</f>
        <v>0</v>
      </c>
    </row>
    <row r="76" spans="1:12" x14ac:dyDescent="0.25">
      <c r="A76" s="3" t="s">
        <v>34</v>
      </c>
      <c r="C76" s="1" t="s">
        <v>31</v>
      </c>
      <c r="E76" s="55">
        <f>E73</f>
        <v>0</v>
      </c>
      <c r="F76" s="122">
        <f>ROUND(E76*$D76,2)</f>
        <v>0</v>
      </c>
      <c r="G76" s="138"/>
      <c r="H76" s="55">
        <f>H73</f>
        <v>0</v>
      </c>
      <c r="I76" s="122">
        <f>ROUND(H76*$D76,2)</f>
        <v>0</v>
      </c>
      <c r="J76" s="138"/>
      <c r="K76" s="55">
        <f>K73</f>
        <v>0</v>
      </c>
      <c r="L76" s="122">
        <f>ROUND(K76*$D76,2)</f>
        <v>0</v>
      </c>
    </row>
    <row r="77" spans="1:12" x14ac:dyDescent="0.25">
      <c r="A77" s="36"/>
      <c r="E77" s="55"/>
      <c r="F77" s="56"/>
      <c r="G77" s="137"/>
      <c r="H77" s="55"/>
      <c r="I77" s="56"/>
      <c r="J77" s="137"/>
      <c r="K77" s="55"/>
      <c r="L77" s="56"/>
    </row>
    <row r="78" spans="1:12" ht="14.25" customHeight="1" x14ac:dyDescent="0.25">
      <c r="A78" s="98" t="s">
        <v>35</v>
      </c>
      <c r="C78" s="1" t="s">
        <v>26</v>
      </c>
      <c r="E78" s="93">
        <v>0</v>
      </c>
      <c r="F78" s="56"/>
      <c r="G78" s="137"/>
      <c r="H78" s="93">
        <v>0</v>
      </c>
      <c r="I78" s="56"/>
      <c r="J78" s="137"/>
      <c r="K78" s="93">
        <v>0</v>
      </c>
      <c r="L78" s="56"/>
    </row>
    <row r="79" spans="1:12" x14ac:dyDescent="0.25">
      <c r="A79" s="3" t="s">
        <v>110</v>
      </c>
      <c r="B79" s="94" t="s">
        <v>27</v>
      </c>
      <c r="C79" s="1" t="s">
        <v>28</v>
      </c>
      <c r="E79" s="93">
        <v>0</v>
      </c>
      <c r="F79" s="122">
        <f>ROUND(E79*$D79,2)</f>
        <v>0</v>
      </c>
      <c r="G79" s="138"/>
      <c r="H79" s="93">
        <v>0</v>
      </c>
      <c r="I79" s="122">
        <f>ROUND(H79*$D79,2)</f>
        <v>0</v>
      </c>
      <c r="J79" s="138"/>
      <c r="K79" s="93">
        <v>0</v>
      </c>
      <c r="L79" s="122">
        <f>ROUND(K79*$D79,2)</f>
        <v>0</v>
      </c>
    </row>
    <row r="80" spans="1:12" x14ac:dyDescent="0.25">
      <c r="A80" s="3" t="s">
        <v>29</v>
      </c>
      <c r="B80" s="94" t="s">
        <v>30</v>
      </c>
      <c r="C80" s="1" t="s">
        <v>31</v>
      </c>
      <c r="E80" s="55">
        <f>E78*E79</f>
        <v>0</v>
      </c>
      <c r="F80" s="122">
        <f>ROUND(E80*$D80,2)</f>
        <v>0</v>
      </c>
      <c r="G80" s="138"/>
      <c r="H80" s="55">
        <f>H78*H79</f>
        <v>0</v>
      </c>
      <c r="I80" s="122">
        <f>ROUND(H80*$D80,2)</f>
        <v>0</v>
      </c>
      <c r="J80" s="138"/>
      <c r="K80" s="55">
        <f>K78*K79</f>
        <v>0</v>
      </c>
      <c r="L80" s="122">
        <f>ROUND(K80*$D80,2)</f>
        <v>0</v>
      </c>
    </row>
    <row r="81" spans="1:12" x14ac:dyDescent="0.25">
      <c r="A81" s="3" t="s">
        <v>32</v>
      </c>
      <c r="C81" s="1" t="s">
        <v>31</v>
      </c>
      <c r="E81" s="55">
        <f>E80</f>
        <v>0</v>
      </c>
      <c r="F81" s="122">
        <f>ROUND(E81*$D81,2)</f>
        <v>0</v>
      </c>
      <c r="G81" s="138"/>
      <c r="H81" s="55">
        <f>H80</f>
        <v>0</v>
      </c>
      <c r="I81" s="122">
        <f>ROUND(H81*$D81,2)</f>
        <v>0</v>
      </c>
      <c r="J81" s="138"/>
      <c r="K81" s="55">
        <f>K80</f>
        <v>0</v>
      </c>
      <c r="L81" s="122">
        <f>ROUND(K81*$D81,2)</f>
        <v>0</v>
      </c>
    </row>
    <row r="82" spans="1:12" x14ac:dyDescent="0.25">
      <c r="A82" s="3" t="s">
        <v>33</v>
      </c>
      <c r="C82" s="1" t="s">
        <v>28</v>
      </c>
      <c r="E82" s="55">
        <f>E79</f>
        <v>0</v>
      </c>
      <c r="F82" s="122">
        <f>ROUND(E82*$D82,2)</f>
        <v>0</v>
      </c>
      <c r="G82" s="138"/>
      <c r="H82" s="55">
        <f>H79</f>
        <v>0</v>
      </c>
      <c r="I82" s="122">
        <f>ROUND(H82*$D82,2)</f>
        <v>0</v>
      </c>
      <c r="J82" s="138"/>
      <c r="K82" s="55">
        <f>K79</f>
        <v>0</v>
      </c>
      <c r="L82" s="122">
        <f>ROUND(K82*$D82,2)</f>
        <v>0</v>
      </c>
    </row>
    <row r="83" spans="1:12" x14ac:dyDescent="0.25">
      <c r="A83" s="3" t="s">
        <v>34</v>
      </c>
      <c r="C83" s="1" t="s">
        <v>31</v>
      </c>
      <c r="E83" s="55">
        <f>E80</f>
        <v>0</v>
      </c>
      <c r="F83" s="122">
        <f>ROUND(E83*$D83,2)</f>
        <v>0</v>
      </c>
      <c r="G83" s="138"/>
      <c r="H83" s="55">
        <f>H80</f>
        <v>0</v>
      </c>
      <c r="I83" s="122">
        <f>ROUND(H83*$D83,2)</f>
        <v>0</v>
      </c>
      <c r="J83" s="138"/>
      <c r="K83" s="55">
        <f>K80</f>
        <v>0</v>
      </c>
      <c r="L83" s="122">
        <f>ROUND(K83*$D83,2)</f>
        <v>0</v>
      </c>
    </row>
    <row r="84" spans="1:12" x14ac:dyDescent="0.25">
      <c r="A84" s="36"/>
      <c r="E84" s="55"/>
      <c r="F84" s="56"/>
      <c r="G84" s="137"/>
      <c r="H84" s="55"/>
      <c r="I84" s="56"/>
      <c r="J84" s="137"/>
      <c r="K84" s="55"/>
      <c r="L84" s="56"/>
    </row>
    <row r="85" spans="1:12" ht="13.8" thickBot="1" x14ac:dyDescent="0.3">
      <c r="A85" s="33" t="str">
        <f>"Subtotal, "&amp;A67&amp;":"</f>
        <v>Subtotal, Local Travel:</v>
      </c>
      <c r="B85" s="34"/>
      <c r="C85" s="34"/>
      <c r="D85" s="34"/>
      <c r="E85" s="63"/>
      <c r="F85" s="123">
        <f>SUBTOTAL(9,F67:F84)</f>
        <v>0</v>
      </c>
      <c r="G85" s="141"/>
      <c r="H85" s="63"/>
      <c r="I85" s="123">
        <f>SUBTOTAL(9,I67:I84)</f>
        <v>0</v>
      </c>
      <c r="J85" s="141"/>
      <c r="K85" s="63"/>
      <c r="L85" s="123">
        <f>SUBTOTAL(9,L67:L84)</f>
        <v>0</v>
      </c>
    </row>
    <row r="86" spans="1:12" ht="13.8" thickTop="1" x14ac:dyDescent="0.25">
      <c r="A86" s="36"/>
      <c r="E86" s="55"/>
      <c r="F86" s="56"/>
      <c r="G86" s="137"/>
      <c r="H86" s="55"/>
      <c r="I86" s="56"/>
      <c r="J86" s="137"/>
      <c r="K86" s="55"/>
      <c r="L86" s="56"/>
    </row>
    <row r="87" spans="1:12" ht="13.8" thickBot="1" x14ac:dyDescent="0.3">
      <c r="A87" s="21" t="s">
        <v>113</v>
      </c>
      <c r="B87" s="51"/>
      <c r="C87" s="51"/>
      <c r="D87" s="51"/>
      <c r="E87" s="62"/>
      <c r="F87" s="124">
        <f>SUBTOTAL(9,F67:F86)</f>
        <v>0</v>
      </c>
      <c r="G87" s="154"/>
      <c r="H87" s="62"/>
      <c r="I87" s="124">
        <f>SUBTOTAL(9,I67:I86)</f>
        <v>0</v>
      </c>
      <c r="J87" s="154"/>
      <c r="K87" s="62"/>
      <c r="L87" s="124">
        <f>SUBTOTAL(9,L67:L86)</f>
        <v>0</v>
      </c>
    </row>
    <row r="88" spans="1:12" ht="14.4" thickTop="1" thickBot="1" x14ac:dyDescent="0.3">
      <c r="A88" s="18"/>
      <c r="B88" s="28"/>
      <c r="C88" s="28"/>
      <c r="D88" s="28"/>
      <c r="E88" s="20"/>
      <c r="F88" s="57"/>
      <c r="G88" s="142"/>
      <c r="H88" s="20"/>
      <c r="I88" s="57"/>
      <c r="J88" s="142"/>
      <c r="K88" s="20"/>
      <c r="L88" s="57"/>
    </row>
    <row r="89" spans="1:12" ht="13.8" thickBot="1" x14ac:dyDescent="0.3">
      <c r="A89" s="16" t="s">
        <v>39</v>
      </c>
      <c r="B89" s="28"/>
      <c r="C89" s="28"/>
      <c r="D89" s="28"/>
      <c r="E89" s="20"/>
      <c r="F89" s="57"/>
      <c r="G89" s="142"/>
      <c r="H89" s="20"/>
      <c r="I89" s="57"/>
      <c r="J89" s="142"/>
      <c r="K89" s="20"/>
      <c r="L89" s="57"/>
    </row>
    <row r="90" spans="1:12" x14ac:dyDescent="0.25">
      <c r="A90" s="12"/>
      <c r="B90" s="28"/>
      <c r="C90" s="28"/>
      <c r="D90" s="28"/>
      <c r="E90" s="20"/>
      <c r="F90" s="57"/>
      <c r="G90" s="142"/>
      <c r="H90" s="20"/>
      <c r="I90" s="57"/>
      <c r="J90" s="142"/>
      <c r="K90" s="20"/>
      <c r="L90" s="57"/>
    </row>
    <row r="91" spans="1:12" x14ac:dyDescent="0.25">
      <c r="A91" s="19" t="s">
        <v>40</v>
      </c>
      <c r="E91" s="45"/>
      <c r="F91" s="56"/>
      <c r="G91" s="137"/>
      <c r="H91" s="45"/>
      <c r="I91" s="56"/>
      <c r="J91" s="137"/>
      <c r="K91" s="45"/>
      <c r="L91" s="56"/>
    </row>
    <row r="92" spans="1:12" x14ac:dyDescent="0.25">
      <c r="A92" s="18"/>
      <c r="B92" s="28"/>
      <c r="C92" s="28"/>
      <c r="D92" s="28"/>
      <c r="E92" s="20"/>
      <c r="F92" s="57"/>
      <c r="G92" s="142"/>
      <c r="H92" s="20"/>
      <c r="I92" s="57"/>
      <c r="J92" s="142"/>
      <c r="K92" s="20"/>
      <c r="L92" s="57"/>
    </row>
    <row r="93" spans="1:12" x14ac:dyDescent="0.25">
      <c r="A93" s="94" t="s">
        <v>41</v>
      </c>
      <c r="B93" s="28"/>
      <c r="C93" s="96" t="s">
        <v>42</v>
      </c>
      <c r="D93" s="96"/>
      <c r="E93" s="95"/>
      <c r="F93" s="122">
        <f>ROUND(E93*$D93,2)</f>
        <v>0</v>
      </c>
      <c r="G93" s="138"/>
      <c r="H93" s="95"/>
      <c r="I93" s="122">
        <f>ROUND(H93*$D93,2)</f>
        <v>0</v>
      </c>
      <c r="J93" s="138"/>
      <c r="K93" s="95"/>
      <c r="L93" s="122">
        <f>ROUND(K93*$D93,2)</f>
        <v>0</v>
      </c>
    </row>
    <row r="94" spans="1:12" x14ac:dyDescent="0.25">
      <c r="A94" s="94" t="s">
        <v>43</v>
      </c>
      <c r="B94" s="28"/>
      <c r="C94" s="96" t="s">
        <v>42</v>
      </c>
      <c r="D94" s="96"/>
      <c r="E94" s="95"/>
      <c r="F94" s="122">
        <f>ROUND(E94*$D94,2)</f>
        <v>0</v>
      </c>
      <c r="G94" s="138"/>
      <c r="H94" s="95"/>
      <c r="I94" s="122">
        <f>ROUND(H94*$D94,2)</f>
        <v>0</v>
      </c>
      <c r="J94" s="138"/>
      <c r="K94" s="95"/>
      <c r="L94" s="122">
        <f>ROUND(K94*$D94,2)</f>
        <v>0</v>
      </c>
    </row>
    <row r="95" spans="1:12" x14ac:dyDescent="0.25">
      <c r="A95" s="97" t="s">
        <v>44</v>
      </c>
      <c r="B95" s="28"/>
      <c r="C95" s="96" t="s">
        <v>42</v>
      </c>
      <c r="D95" s="96"/>
      <c r="E95" s="95"/>
      <c r="F95" s="122">
        <f>ROUND(E95*$D95,2)</f>
        <v>0</v>
      </c>
      <c r="G95" s="138"/>
      <c r="H95" s="95"/>
      <c r="I95" s="122">
        <f>ROUND(H95*$D95,2)</f>
        <v>0</v>
      </c>
      <c r="J95" s="138"/>
      <c r="K95" s="95"/>
      <c r="L95" s="122">
        <f>ROUND(K95*$D95,2)</f>
        <v>0</v>
      </c>
    </row>
    <row r="96" spans="1:12" x14ac:dyDescent="0.25">
      <c r="A96" s="18"/>
      <c r="B96" s="28"/>
      <c r="C96" s="28"/>
      <c r="D96" s="28"/>
      <c r="E96" s="20"/>
      <c r="F96" s="57"/>
      <c r="G96" s="142"/>
      <c r="H96" s="20"/>
      <c r="I96" s="57"/>
      <c r="J96" s="142"/>
      <c r="K96" s="20"/>
      <c r="L96" s="57"/>
    </row>
    <row r="97" spans="1:12" ht="13.8" thickBot="1" x14ac:dyDescent="0.3">
      <c r="A97" s="33" t="str">
        <f>"Subtotal, "&amp;A91&amp;":"</f>
        <v>Subtotal, Supplies (does not include office supplies):</v>
      </c>
      <c r="B97" s="34"/>
      <c r="C97" s="34"/>
      <c r="D97" s="34"/>
      <c r="E97" s="63"/>
      <c r="F97" s="123">
        <f>SUBTOTAL(9,F91:F96)</f>
        <v>0</v>
      </c>
      <c r="G97" s="141"/>
      <c r="H97" s="63"/>
      <c r="I97" s="123">
        <f>SUBTOTAL(9,I91:I96)</f>
        <v>0</v>
      </c>
      <c r="J97" s="141"/>
      <c r="K97" s="63"/>
      <c r="L97" s="123">
        <f>SUBTOTAL(9,L91:L96)</f>
        <v>0</v>
      </c>
    </row>
    <row r="98" spans="1:12" ht="13.8" thickTop="1" x14ac:dyDescent="0.25">
      <c r="A98" s="20"/>
      <c r="B98" s="28"/>
      <c r="C98" s="28"/>
      <c r="D98" s="28"/>
      <c r="E98" s="87"/>
      <c r="F98" s="88"/>
      <c r="G98" s="141"/>
      <c r="H98" s="87"/>
      <c r="I98" s="88"/>
      <c r="J98" s="141"/>
      <c r="K98" s="87"/>
      <c r="L98" s="88"/>
    </row>
    <row r="99" spans="1:12" ht="13.8" thickBot="1" x14ac:dyDescent="0.3">
      <c r="A99" s="21" t="s">
        <v>114</v>
      </c>
      <c r="B99" s="51"/>
      <c r="C99" s="51"/>
      <c r="D99" s="51"/>
      <c r="E99" s="62"/>
      <c r="F99" s="124">
        <f>SUBTOTAL(9,F91:F98)</f>
        <v>0</v>
      </c>
      <c r="G99" s="154"/>
      <c r="H99" s="62"/>
      <c r="I99" s="124">
        <f>SUBTOTAL(9,I91:I98)</f>
        <v>0</v>
      </c>
      <c r="J99" s="154"/>
      <c r="K99" s="62"/>
      <c r="L99" s="124">
        <f>SUBTOTAL(9,L91:L98)</f>
        <v>0</v>
      </c>
    </row>
    <row r="100" spans="1:12" ht="14.4" thickTop="1" thickBot="1" x14ac:dyDescent="0.3">
      <c r="A100" s="20"/>
      <c r="B100" s="28"/>
      <c r="C100" s="28"/>
      <c r="D100" s="28"/>
      <c r="E100" s="87"/>
      <c r="F100" s="88"/>
      <c r="G100" s="141"/>
      <c r="H100" s="87"/>
      <c r="I100" s="88"/>
      <c r="J100" s="141"/>
      <c r="K100" s="87"/>
      <c r="L100" s="88"/>
    </row>
    <row r="101" spans="1:12" ht="13.8" thickBot="1" x14ac:dyDescent="0.3">
      <c r="A101" s="66" t="s">
        <v>45</v>
      </c>
      <c r="B101" s="67"/>
      <c r="C101" s="67"/>
      <c r="D101" s="67"/>
      <c r="E101" s="65"/>
      <c r="F101" s="68"/>
      <c r="G101" s="146"/>
      <c r="H101" s="65"/>
      <c r="I101" s="68"/>
      <c r="J101" s="146"/>
      <c r="K101" s="65"/>
      <c r="L101" s="68"/>
    </row>
    <row r="102" spans="1:12" x14ac:dyDescent="0.25">
      <c r="A102" s="69"/>
      <c r="B102" s="67"/>
      <c r="C102" s="67"/>
      <c r="D102" s="67"/>
      <c r="E102" s="65"/>
      <c r="F102" s="68"/>
      <c r="G102" s="146"/>
      <c r="H102" s="65"/>
      <c r="I102" s="68"/>
      <c r="J102" s="146"/>
      <c r="K102" s="65"/>
      <c r="L102" s="68"/>
    </row>
    <row r="103" spans="1:12" x14ac:dyDescent="0.25">
      <c r="A103" s="19" t="s">
        <v>46</v>
      </c>
      <c r="E103" s="45"/>
      <c r="F103" s="56"/>
      <c r="G103" s="137"/>
      <c r="H103" s="45"/>
      <c r="I103" s="56"/>
      <c r="J103" s="137"/>
      <c r="K103" s="45"/>
      <c r="L103" s="56"/>
    </row>
    <row r="104" spans="1:12" x14ac:dyDescent="0.25">
      <c r="A104" s="85"/>
      <c r="E104" s="45"/>
      <c r="F104" s="56"/>
      <c r="G104" s="137"/>
      <c r="H104" s="45"/>
      <c r="I104" s="56"/>
      <c r="J104" s="137"/>
      <c r="K104" s="45"/>
      <c r="L104" s="56"/>
    </row>
    <row r="105" spans="1:12" x14ac:dyDescent="0.25">
      <c r="A105" s="94" t="s">
        <v>47</v>
      </c>
      <c r="B105" s="28"/>
      <c r="C105" s="53"/>
      <c r="D105" s="53"/>
      <c r="E105" s="20"/>
      <c r="F105" s="164">
        <v>0</v>
      </c>
      <c r="G105" s="147"/>
      <c r="H105" s="20"/>
      <c r="I105" s="164">
        <v>0</v>
      </c>
      <c r="J105" s="147"/>
      <c r="K105" s="20"/>
      <c r="L105" s="164">
        <v>0</v>
      </c>
    </row>
    <row r="106" spans="1:12" x14ac:dyDescent="0.25">
      <c r="A106" s="94" t="s">
        <v>48</v>
      </c>
      <c r="B106" s="28"/>
      <c r="C106" s="53"/>
      <c r="D106" s="53"/>
      <c r="E106" s="20"/>
      <c r="F106" s="164">
        <v>0</v>
      </c>
      <c r="G106" s="147"/>
      <c r="H106" s="20"/>
      <c r="I106" s="164">
        <v>0</v>
      </c>
      <c r="J106" s="147"/>
      <c r="K106" s="20"/>
      <c r="L106" s="164">
        <v>0</v>
      </c>
    </row>
    <row r="107" spans="1:12" x14ac:dyDescent="0.25">
      <c r="A107" s="94" t="s">
        <v>49</v>
      </c>
      <c r="B107" s="28"/>
      <c r="C107" s="53"/>
      <c r="D107" s="53"/>
      <c r="E107" s="20"/>
      <c r="F107" s="164">
        <v>0</v>
      </c>
      <c r="G107" s="147"/>
      <c r="H107" s="20"/>
      <c r="I107" s="164">
        <v>0</v>
      </c>
      <c r="J107" s="147"/>
      <c r="K107" s="20"/>
      <c r="L107" s="164">
        <v>0</v>
      </c>
    </row>
    <row r="108" spans="1:12" x14ac:dyDescent="0.25">
      <c r="A108" s="18"/>
      <c r="B108" s="28"/>
      <c r="C108" s="28"/>
      <c r="D108" s="28"/>
      <c r="E108" s="20"/>
      <c r="F108" s="165"/>
      <c r="G108" s="142"/>
      <c r="H108" s="20"/>
      <c r="I108" s="165"/>
      <c r="J108" s="142"/>
      <c r="K108" s="20"/>
      <c r="L108" s="165"/>
    </row>
    <row r="109" spans="1:12" ht="13.8" thickBot="1" x14ac:dyDescent="0.3">
      <c r="A109" s="33" t="str">
        <f>"Subtotal, "&amp;A103&amp;":"</f>
        <v>Subtotal, A. Subcontracts:</v>
      </c>
      <c r="B109" s="34"/>
      <c r="C109" s="34"/>
      <c r="D109" s="34"/>
      <c r="E109" s="63"/>
      <c r="F109" s="163">
        <f>SUBTOTAL(9,F103:F108)</f>
        <v>0</v>
      </c>
      <c r="G109" s="141"/>
      <c r="H109" s="63"/>
      <c r="I109" s="163">
        <f>SUBTOTAL(9,I103:I108)</f>
        <v>0</v>
      </c>
      <c r="J109" s="141"/>
      <c r="K109" s="63"/>
      <c r="L109" s="163">
        <f>SUBTOTAL(9,L103:L108)</f>
        <v>0</v>
      </c>
    </row>
    <row r="110" spans="1:12" ht="13.8" thickTop="1" x14ac:dyDescent="0.25">
      <c r="E110" s="54"/>
      <c r="F110" s="80"/>
      <c r="G110" s="148"/>
      <c r="H110" s="54"/>
      <c r="I110" s="80"/>
      <c r="J110" s="148"/>
      <c r="K110" s="54"/>
      <c r="L110" s="80"/>
    </row>
    <row r="111" spans="1:12" x14ac:dyDescent="0.25">
      <c r="E111" s="54"/>
      <c r="F111" s="80"/>
      <c r="G111" s="148"/>
      <c r="H111" s="54"/>
      <c r="I111" s="80"/>
      <c r="J111" s="148"/>
      <c r="K111" s="54"/>
      <c r="L111" s="80"/>
    </row>
    <row r="112" spans="1:12" ht="13.8" thickBot="1" x14ac:dyDescent="0.3">
      <c r="A112" s="21" t="s">
        <v>50</v>
      </c>
      <c r="B112" s="51"/>
      <c r="C112" s="51"/>
      <c r="D112" s="51"/>
      <c r="E112" s="62"/>
      <c r="F112" s="166">
        <f>SUBTOTAL(9,F103:F111)</f>
        <v>0</v>
      </c>
      <c r="G112" s="154"/>
      <c r="H112" s="62"/>
      <c r="I112" s="166">
        <f>SUBTOTAL(9,I103:I111)</f>
        <v>0</v>
      </c>
      <c r="J112" s="154"/>
      <c r="K112" s="62"/>
      <c r="L112" s="166">
        <f>SUBTOTAL(9,L103:L111)</f>
        <v>0</v>
      </c>
    </row>
    <row r="113" spans="1:12" ht="14.4" thickTop="1" thickBot="1" x14ac:dyDescent="0.3">
      <c r="A113" s="26"/>
      <c r="B113" s="4"/>
      <c r="C113" s="4"/>
      <c r="D113" s="4"/>
      <c r="E113" s="54"/>
      <c r="F113" s="57"/>
      <c r="G113" s="142"/>
      <c r="H113" s="54"/>
      <c r="I113" s="57"/>
      <c r="J113" s="142"/>
      <c r="K113" s="54"/>
      <c r="L113" s="57"/>
    </row>
    <row r="114" spans="1:12" s="4" customFormat="1" ht="13.8" thickBot="1" x14ac:dyDescent="0.3">
      <c r="A114" s="16" t="s">
        <v>51</v>
      </c>
      <c r="E114" s="12"/>
      <c r="F114" s="58"/>
      <c r="G114" s="145"/>
      <c r="H114" s="12"/>
      <c r="I114" s="58"/>
      <c r="J114" s="145"/>
      <c r="K114" s="12"/>
      <c r="L114" s="58"/>
    </row>
    <row r="115" spans="1:12" s="4" customFormat="1" x14ac:dyDescent="0.25">
      <c r="A115" s="12"/>
      <c r="E115" s="64"/>
      <c r="F115" s="58"/>
      <c r="G115" s="145"/>
      <c r="H115" s="64"/>
      <c r="I115" s="58"/>
      <c r="J115" s="145"/>
      <c r="K115" s="64"/>
      <c r="L115" s="58"/>
    </row>
    <row r="116" spans="1:12" s="13" customFormat="1" x14ac:dyDescent="0.25">
      <c r="A116" s="4" t="s">
        <v>115</v>
      </c>
      <c r="B116" s="1"/>
      <c r="C116" s="1"/>
      <c r="D116" s="1"/>
      <c r="E116" s="3"/>
      <c r="F116" s="56"/>
      <c r="G116" s="137"/>
      <c r="H116" s="3"/>
      <c r="I116" s="56"/>
      <c r="J116" s="137"/>
      <c r="K116" s="3"/>
      <c r="L116" s="56"/>
    </row>
    <row r="117" spans="1:12" s="13" customFormat="1" x14ac:dyDescent="0.25">
      <c r="A117" s="3"/>
      <c r="B117" s="1"/>
      <c r="C117" s="1"/>
      <c r="D117" s="1"/>
      <c r="E117" s="3"/>
      <c r="F117" s="60"/>
      <c r="G117" s="144"/>
      <c r="H117" s="3"/>
      <c r="I117" s="60"/>
      <c r="J117" s="144"/>
      <c r="K117" s="3"/>
      <c r="L117" s="60"/>
    </row>
    <row r="118" spans="1:12" s="13" customFormat="1" x14ac:dyDescent="0.25">
      <c r="A118" s="99" t="s">
        <v>52</v>
      </c>
      <c r="B118" s="1"/>
      <c r="C118" s="100" t="s">
        <v>38</v>
      </c>
      <c r="D118" s="135">
        <v>0</v>
      </c>
      <c r="E118" s="95"/>
      <c r="F118" s="122">
        <f t="shared" ref="F118:F124" si="0">ROUND(E118*$D118,2)</f>
        <v>0</v>
      </c>
      <c r="G118" s="138"/>
      <c r="H118" s="95"/>
      <c r="I118" s="122">
        <f t="shared" ref="I118:I124" si="1">ROUND(H118*$D118,2)</f>
        <v>0</v>
      </c>
      <c r="J118" s="138"/>
      <c r="K118" s="95"/>
      <c r="L118" s="122">
        <f t="shared" ref="L118:L124" si="2">ROUND(K118*$D118,2)</f>
        <v>0</v>
      </c>
    </row>
    <row r="119" spans="1:12" s="13" customFormat="1" x14ac:dyDescent="0.25">
      <c r="A119" s="99" t="s">
        <v>53</v>
      </c>
      <c r="B119" s="1"/>
      <c r="C119" s="100" t="s">
        <v>38</v>
      </c>
      <c r="D119" s="135">
        <v>0</v>
      </c>
      <c r="E119" s="95"/>
      <c r="F119" s="122">
        <f t="shared" si="0"/>
        <v>0</v>
      </c>
      <c r="G119" s="138"/>
      <c r="H119" s="95"/>
      <c r="I119" s="122">
        <f t="shared" si="1"/>
        <v>0</v>
      </c>
      <c r="J119" s="138"/>
      <c r="K119" s="95"/>
      <c r="L119" s="122">
        <f t="shared" si="2"/>
        <v>0</v>
      </c>
    </row>
    <row r="120" spans="1:12" s="13" customFormat="1" x14ac:dyDescent="0.25">
      <c r="A120" s="99" t="s">
        <v>54</v>
      </c>
      <c r="B120" s="1"/>
      <c r="C120" s="100" t="s">
        <v>38</v>
      </c>
      <c r="D120" s="135">
        <v>0</v>
      </c>
      <c r="E120" s="95"/>
      <c r="F120" s="122">
        <f t="shared" si="0"/>
        <v>0</v>
      </c>
      <c r="G120" s="138"/>
      <c r="H120" s="95"/>
      <c r="I120" s="122">
        <f t="shared" si="1"/>
        <v>0</v>
      </c>
      <c r="J120" s="138"/>
      <c r="K120" s="95"/>
      <c r="L120" s="122">
        <f t="shared" si="2"/>
        <v>0</v>
      </c>
    </row>
    <row r="121" spans="1:12" s="13" customFormat="1" x14ac:dyDescent="0.25">
      <c r="A121" s="99" t="s">
        <v>55</v>
      </c>
      <c r="B121" s="1"/>
      <c r="C121" s="100" t="s">
        <v>38</v>
      </c>
      <c r="D121" s="135">
        <v>0</v>
      </c>
      <c r="E121" s="95"/>
      <c r="F121" s="122">
        <f t="shared" si="0"/>
        <v>0</v>
      </c>
      <c r="G121" s="138"/>
      <c r="H121" s="95"/>
      <c r="I121" s="122">
        <f t="shared" si="1"/>
        <v>0</v>
      </c>
      <c r="J121" s="138"/>
      <c r="K121" s="95"/>
      <c r="L121" s="122">
        <f t="shared" si="2"/>
        <v>0</v>
      </c>
    </row>
    <row r="122" spans="1:12" s="13" customFormat="1" x14ac:dyDescent="0.25">
      <c r="A122" s="99" t="s">
        <v>56</v>
      </c>
      <c r="B122" s="1"/>
      <c r="C122" s="100" t="s">
        <v>38</v>
      </c>
      <c r="D122" s="135">
        <v>0</v>
      </c>
      <c r="E122" s="95"/>
      <c r="F122" s="122">
        <f t="shared" si="0"/>
        <v>0</v>
      </c>
      <c r="G122" s="138"/>
      <c r="H122" s="95"/>
      <c r="I122" s="122">
        <f t="shared" si="1"/>
        <v>0</v>
      </c>
      <c r="J122" s="138"/>
      <c r="K122" s="95"/>
      <c r="L122" s="122">
        <f t="shared" si="2"/>
        <v>0</v>
      </c>
    </row>
    <row r="123" spans="1:12" s="13" customFormat="1" x14ac:dyDescent="0.25">
      <c r="A123" s="99" t="s">
        <v>57</v>
      </c>
      <c r="B123" s="1"/>
      <c r="C123" s="100" t="s">
        <v>38</v>
      </c>
      <c r="D123" s="135">
        <v>0</v>
      </c>
      <c r="E123" s="95"/>
      <c r="F123" s="122">
        <f t="shared" si="0"/>
        <v>0</v>
      </c>
      <c r="G123" s="138"/>
      <c r="H123" s="95"/>
      <c r="I123" s="122">
        <f t="shared" si="1"/>
        <v>0</v>
      </c>
      <c r="J123" s="138"/>
      <c r="K123" s="95"/>
      <c r="L123" s="122">
        <f t="shared" si="2"/>
        <v>0</v>
      </c>
    </row>
    <row r="124" spans="1:12" s="13" customFormat="1" x14ac:dyDescent="0.25">
      <c r="A124" s="99" t="s">
        <v>58</v>
      </c>
      <c r="B124" s="1"/>
      <c r="C124" s="100" t="s">
        <v>38</v>
      </c>
      <c r="D124" s="135">
        <v>0</v>
      </c>
      <c r="E124" s="95"/>
      <c r="F124" s="122">
        <f t="shared" si="0"/>
        <v>0</v>
      </c>
      <c r="G124" s="138"/>
      <c r="H124" s="95"/>
      <c r="I124" s="122">
        <f t="shared" si="1"/>
        <v>0</v>
      </c>
      <c r="J124" s="138"/>
      <c r="K124" s="95"/>
      <c r="L124" s="122">
        <f t="shared" si="2"/>
        <v>0</v>
      </c>
    </row>
    <row r="125" spans="1:12" s="13" customFormat="1" x14ac:dyDescent="0.25">
      <c r="A125" s="3"/>
      <c r="B125" s="1"/>
      <c r="C125" s="1"/>
      <c r="D125" s="1"/>
      <c r="E125" s="20"/>
      <c r="F125" s="78"/>
      <c r="G125" s="149"/>
      <c r="H125" s="20"/>
      <c r="I125" s="78"/>
      <c r="J125" s="149"/>
      <c r="K125" s="20"/>
      <c r="L125" s="78"/>
    </row>
    <row r="126" spans="1:12" s="13" customFormat="1" ht="13.8" thickBot="1" x14ac:dyDescent="0.3">
      <c r="A126" s="33" t="str">
        <f>"Subtotal, "&amp;A116&amp;":"</f>
        <v>Subtotal, A. Office/Equipment Costs (if applicable):</v>
      </c>
      <c r="B126" s="27"/>
      <c r="C126" s="27"/>
      <c r="D126" s="27"/>
      <c r="E126" s="46"/>
      <c r="F126" s="123">
        <f>SUBTOTAL(9,F116:F125)</f>
        <v>0</v>
      </c>
      <c r="G126" s="141"/>
      <c r="H126" s="46"/>
      <c r="I126" s="123">
        <f>SUBTOTAL(9,I116:I125)</f>
        <v>0</v>
      </c>
      <c r="J126" s="141"/>
      <c r="K126" s="46"/>
      <c r="L126" s="123">
        <f>SUBTOTAL(9,L116:L125)</f>
        <v>0</v>
      </c>
    </row>
    <row r="127" spans="1:12" ht="13.8" thickTop="1" x14ac:dyDescent="0.25">
      <c r="A127" s="3"/>
      <c r="E127" s="47"/>
      <c r="F127" s="56"/>
      <c r="G127" s="137"/>
      <c r="H127" s="47"/>
      <c r="I127" s="56"/>
      <c r="J127" s="137"/>
      <c r="K127" s="47"/>
      <c r="L127" s="56"/>
    </row>
    <row r="128" spans="1:12" s="13" customFormat="1" x14ac:dyDescent="0.25">
      <c r="A128" s="4" t="s">
        <v>59</v>
      </c>
      <c r="B128" s="1"/>
      <c r="C128" s="1"/>
      <c r="D128" s="1"/>
      <c r="E128" s="3"/>
      <c r="F128" s="56"/>
      <c r="G128" s="137"/>
      <c r="H128" s="3"/>
      <c r="I128" s="56"/>
      <c r="J128" s="137"/>
      <c r="K128" s="3"/>
      <c r="L128" s="56"/>
    </row>
    <row r="129" spans="1:12" s="13" customFormat="1" x14ac:dyDescent="0.25">
      <c r="A129" s="3"/>
      <c r="B129" s="1"/>
      <c r="C129" s="1"/>
      <c r="D129" s="1"/>
      <c r="E129" s="3"/>
      <c r="F129" s="60"/>
      <c r="G129" s="144"/>
      <c r="H129" s="3"/>
      <c r="I129" s="60"/>
      <c r="J129" s="144"/>
      <c r="K129" s="3"/>
      <c r="L129" s="60"/>
    </row>
    <row r="130" spans="1:12" s="13" customFormat="1" x14ac:dyDescent="0.25">
      <c r="A130" s="99" t="s">
        <v>116</v>
      </c>
      <c r="B130" s="1"/>
      <c r="C130" s="104" t="s">
        <v>60</v>
      </c>
      <c r="D130" s="134"/>
      <c r="E130" s="102"/>
      <c r="F130" s="122">
        <f>ROUND(E130*$D130,2)</f>
        <v>0</v>
      </c>
      <c r="G130" s="138"/>
      <c r="H130" s="102"/>
      <c r="I130" s="122">
        <f>ROUND(H130*$D130,2)</f>
        <v>0</v>
      </c>
      <c r="J130" s="138"/>
      <c r="K130" s="102"/>
      <c r="L130" s="122">
        <f>ROUND(K130*$D130,2)</f>
        <v>0</v>
      </c>
    </row>
    <row r="131" spans="1:12" s="13" customFormat="1" x14ac:dyDescent="0.25">
      <c r="A131" s="99" t="s">
        <v>117</v>
      </c>
      <c r="B131" s="1"/>
      <c r="C131" s="104" t="s">
        <v>61</v>
      </c>
      <c r="D131" s="134"/>
      <c r="E131" s="102"/>
      <c r="F131" s="122">
        <f>ROUND(E131*$D131,2)</f>
        <v>0</v>
      </c>
      <c r="G131" s="138"/>
      <c r="H131" s="102"/>
      <c r="I131" s="122">
        <f>ROUND(H131*$D131,2)</f>
        <v>0</v>
      </c>
      <c r="J131" s="138"/>
      <c r="K131" s="102"/>
      <c r="L131" s="122">
        <f>ROUND(K131*$D131,2)</f>
        <v>0</v>
      </c>
    </row>
    <row r="132" spans="1:12" s="13" customFormat="1" x14ac:dyDescent="0.25">
      <c r="A132" s="99" t="s">
        <v>122</v>
      </c>
      <c r="B132" s="1"/>
      <c r="C132" s="100" t="s">
        <v>38</v>
      </c>
      <c r="D132" s="100">
        <v>0</v>
      </c>
      <c r="E132" s="103">
        <v>0</v>
      </c>
      <c r="F132" s="122">
        <f>ROUND(E132*$D132,2)</f>
        <v>0</v>
      </c>
      <c r="G132" s="138"/>
      <c r="H132" s="103">
        <v>0</v>
      </c>
      <c r="I132" s="122">
        <f>ROUND(H132*$D132,2)</f>
        <v>0</v>
      </c>
      <c r="J132" s="138"/>
      <c r="K132" s="103">
        <v>0</v>
      </c>
      <c r="L132" s="122">
        <f>ROUND(K132*$D132,2)</f>
        <v>0</v>
      </c>
    </row>
    <row r="133" spans="1:12" s="13" customFormat="1" x14ac:dyDescent="0.25">
      <c r="A133" s="99" t="s">
        <v>123</v>
      </c>
      <c r="B133" s="1"/>
      <c r="C133" s="100" t="s">
        <v>38</v>
      </c>
      <c r="D133" s="100">
        <v>0</v>
      </c>
      <c r="E133" s="103">
        <v>0</v>
      </c>
      <c r="F133" s="122">
        <f>ROUND(E133*$D133,2)</f>
        <v>0</v>
      </c>
      <c r="G133" s="138"/>
      <c r="H133" s="103">
        <v>0</v>
      </c>
      <c r="I133" s="122">
        <f>ROUND(H133*$D133,2)</f>
        <v>0</v>
      </c>
      <c r="J133" s="138"/>
      <c r="K133" s="103">
        <v>0</v>
      </c>
      <c r="L133" s="122">
        <f>ROUND(K133*$D133,2)</f>
        <v>0</v>
      </c>
    </row>
    <row r="134" spans="1:12" s="13" customFormat="1" x14ac:dyDescent="0.25">
      <c r="A134" s="3"/>
      <c r="B134" s="1"/>
      <c r="C134" s="1"/>
      <c r="D134" s="1"/>
      <c r="E134" s="47"/>
      <c r="F134" s="78"/>
      <c r="G134" s="149"/>
      <c r="H134" s="47"/>
      <c r="I134" s="78"/>
      <c r="J134" s="149"/>
      <c r="K134" s="47"/>
      <c r="L134" s="78"/>
    </row>
    <row r="135" spans="1:12" s="13" customFormat="1" ht="13.8" thickBot="1" x14ac:dyDescent="0.3">
      <c r="A135" s="33" t="str">
        <f>"Subtotal, "&amp;A128&amp;":"</f>
        <v>Subtotal, B. Insurance/Travel:</v>
      </c>
      <c r="B135" s="27"/>
      <c r="C135" s="27"/>
      <c r="D135" s="27"/>
      <c r="E135" s="46"/>
      <c r="F135" s="123">
        <f>SUBTOTAL(9,F128:F134)</f>
        <v>0</v>
      </c>
      <c r="G135" s="141"/>
      <c r="H135" s="46"/>
      <c r="I135" s="123">
        <f>SUBTOTAL(9,I128:I134)</f>
        <v>0</v>
      </c>
      <c r="J135" s="141"/>
      <c r="K135" s="46"/>
      <c r="L135" s="123">
        <f>SUBTOTAL(9,L128:L134)</f>
        <v>0</v>
      </c>
    </row>
    <row r="136" spans="1:12" ht="13.8" thickTop="1" x14ac:dyDescent="0.25">
      <c r="A136" s="3"/>
      <c r="E136" s="47"/>
      <c r="F136" s="56"/>
      <c r="G136" s="137"/>
      <c r="H136" s="47"/>
      <c r="I136" s="56"/>
      <c r="J136" s="137"/>
      <c r="K136" s="47"/>
      <c r="L136" s="56"/>
    </row>
    <row r="137" spans="1:12" s="4" customFormat="1" x14ac:dyDescent="0.25">
      <c r="A137" s="6" t="s">
        <v>62</v>
      </c>
      <c r="B137" s="4" t="s">
        <v>63</v>
      </c>
      <c r="E137" s="64"/>
      <c r="F137" s="58"/>
      <c r="G137" s="145"/>
      <c r="H137" s="64"/>
      <c r="I137" s="58"/>
      <c r="J137" s="145"/>
      <c r="K137" s="64"/>
      <c r="L137" s="58"/>
    </row>
    <row r="138" spans="1:12" s="4" customFormat="1" x14ac:dyDescent="0.25">
      <c r="A138" s="6"/>
      <c r="E138" s="64"/>
      <c r="F138" s="58"/>
      <c r="G138" s="145"/>
      <c r="H138" s="64"/>
      <c r="I138" s="58"/>
      <c r="J138" s="145"/>
      <c r="K138" s="64"/>
      <c r="L138" s="58"/>
    </row>
    <row r="139" spans="1:12" s="4" customFormat="1" x14ac:dyDescent="0.25">
      <c r="A139" s="94" t="s">
        <v>64</v>
      </c>
      <c r="B139" s="1"/>
      <c r="C139" s="1" t="s">
        <v>65</v>
      </c>
      <c r="D139" s="125">
        <v>0</v>
      </c>
      <c r="E139" s="109">
        <v>0</v>
      </c>
      <c r="F139" s="122">
        <f t="shared" ref="F139:F148" si="3">ROUND(E139*$D139,2)</f>
        <v>0</v>
      </c>
      <c r="G139" s="138"/>
      <c r="H139" s="109">
        <v>0</v>
      </c>
      <c r="I139" s="122">
        <f t="shared" ref="I139:I148" si="4">ROUND(H139*$D139,2)</f>
        <v>0</v>
      </c>
      <c r="J139" s="138"/>
      <c r="K139" s="109">
        <v>0</v>
      </c>
      <c r="L139" s="122">
        <f t="shared" ref="L139:L148" si="5">ROUND(K139*$D139,2)</f>
        <v>0</v>
      </c>
    </row>
    <row r="140" spans="1:12" s="4" customFormat="1" x14ac:dyDescent="0.25">
      <c r="A140" s="94" t="s">
        <v>66</v>
      </c>
      <c r="C140" s="1" t="s">
        <v>65</v>
      </c>
      <c r="D140" s="125">
        <v>0</v>
      </c>
      <c r="E140" s="109">
        <v>0</v>
      </c>
      <c r="F140" s="122">
        <f t="shared" si="3"/>
        <v>0</v>
      </c>
      <c r="G140" s="138"/>
      <c r="H140" s="109">
        <v>0</v>
      </c>
      <c r="I140" s="122">
        <f t="shared" si="4"/>
        <v>0</v>
      </c>
      <c r="J140" s="138"/>
      <c r="K140" s="109">
        <v>0</v>
      </c>
      <c r="L140" s="122">
        <f t="shared" si="5"/>
        <v>0</v>
      </c>
    </row>
    <row r="141" spans="1:12" s="4" customFormat="1" x14ac:dyDescent="0.25">
      <c r="A141" s="94" t="s">
        <v>67</v>
      </c>
      <c r="C141" s="1" t="s">
        <v>65</v>
      </c>
      <c r="D141" s="125">
        <v>0</v>
      </c>
      <c r="E141" s="109">
        <v>0</v>
      </c>
      <c r="F141" s="122">
        <f t="shared" si="3"/>
        <v>0</v>
      </c>
      <c r="G141" s="138"/>
      <c r="H141" s="109">
        <v>0</v>
      </c>
      <c r="I141" s="122">
        <f t="shared" si="4"/>
        <v>0</v>
      </c>
      <c r="J141" s="138"/>
      <c r="K141" s="109">
        <v>0</v>
      </c>
      <c r="L141" s="122">
        <f t="shared" si="5"/>
        <v>0</v>
      </c>
    </row>
    <row r="142" spans="1:12" s="4" customFormat="1" x14ac:dyDescent="0.25">
      <c r="A142" s="94" t="s">
        <v>68</v>
      </c>
      <c r="C142" s="1" t="s">
        <v>65</v>
      </c>
      <c r="D142" s="125">
        <v>0</v>
      </c>
      <c r="E142" s="109">
        <v>0</v>
      </c>
      <c r="F142" s="122">
        <f t="shared" si="3"/>
        <v>0</v>
      </c>
      <c r="G142" s="138"/>
      <c r="H142" s="109">
        <v>0</v>
      </c>
      <c r="I142" s="122">
        <f t="shared" si="4"/>
        <v>0</v>
      </c>
      <c r="J142" s="138"/>
      <c r="K142" s="109">
        <v>0</v>
      </c>
      <c r="L142" s="122">
        <f t="shared" si="5"/>
        <v>0</v>
      </c>
    </row>
    <row r="143" spans="1:12" s="4" customFormat="1" x14ac:dyDescent="0.25">
      <c r="A143" s="94" t="s">
        <v>69</v>
      </c>
      <c r="C143" s="1" t="s">
        <v>65</v>
      </c>
      <c r="D143" s="125">
        <v>0</v>
      </c>
      <c r="E143" s="109">
        <v>0</v>
      </c>
      <c r="F143" s="122">
        <f t="shared" si="3"/>
        <v>0</v>
      </c>
      <c r="G143" s="138"/>
      <c r="H143" s="109">
        <v>0</v>
      </c>
      <c r="I143" s="122">
        <f t="shared" si="4"/>
        <v>0</v>
      </c>
      <c r="J143" s="138"/>
      <c r="K143" s="109">
        <v>0</v>
      </c>
      <c r="L143" s="122">
        <f t="shared" si="5"/>
        <v>0</v>
      </c>
    </row>
    <row r="144" spans="1:12" s="4" customFormat="1" x14ac:dyDescent="0.25">
      <c r="A144" s="94" t="s">
        <v>70</v>
      </c>
      <c r="B144" s="1"/>
      <c r="C144" s="1" t="s">
        <v>65</v>
      </c>
      <c r="D144" s="125">
        <v>0</v>
      </c>
      <c r="E144" s="109">
        <v>0</v>
      </c>
      <c r="F144" s="122">
        <f t="shared" si="3"/>
        <v>0</v>
      </c>
      <c r="G144" s="138"/>
      <c r="H144" s="109">
        <v>0</v>
      </c>
      <c r="I144" s="122">
        <f t="shared" si="4"/>
        <v>0</v>
      </c>
      <c r="J144" s="138"/>
      <c r="K144" s="109">
        <v>0</v>
      </c>
      <c r="L144" s="122">
        <f t="shared" si="5"/>
        <v>0</v>
      </c>
    </row>
    <row r="145" spans="1:12" s="4" customFormat="1" x14ac:dyDescent="0.25">
      <c r="A145" s="94" t="s">
        <v>71</v>
      </c>
      <c r="C145" s="1" t="s">
        <v>65</v>
      </c>
      <c r="D145" s="125">
        <v>0</v>
      </c>
      <c r="E145" s="109">
        <v>0</v>
      </c>
      <c r="F145" s="122">
        <f t="shared" si="3"/>
        <v>0</v>
      </c>
      <c r="G145" s="138"/>
      <c r="H145" s="109">
        <v>0</v>
      </c>
      <c r="I145" s="122">
        <f t="shared" si="4"/>
        <v>0</v>
      </c>
      <c r="J145" s="138"/>
      <c r="K145" s="109">
        <v>0</v>
      </c>
      <c r="L145" s="122">
        <f t="shared" si="5"/>
        <v>0</v>
      </c>
    </row>
    <row r="146" spans="1:12" s="4" customFormat="1" x14ac:dyDescent="0.25">
      <c r="A146" s="94" t="s">
        <v>72</v>
      </c>
      <c r="C146" s="1" t="s">
        <v>65</v>
      </c>
      <c r="D146" s="125">
        <v>0</v>
      </c>
      <c r="E146" s="109">
        <v>0</v>
      </c>
      <c r="F146" s="122">
        <f t="shared" si="3"/>
        <v>0</v>
      </c>
      <c r="G146" s="138"/>
      <c r="H146" s="109">
        <v>0</v>
      </c>
      <c r="I146" s="122">
        <f t="shared" si="4"/>
        <v>0</v>
      </c>
      <c r="J146" s="138"/>
      <c r="K146" s="109">
        <v>0</v>
      </c>
      <c r="L146" s="122">
        <f t="shared" si="5"/>
        <v>0</v>
      </c>
    </row>
    <row r="147" spans="1:12" s="4" customFormat="1" x14ac:dyDescent="0.25">
      <c r="A147" s="94" t="s">
        <v>73</v>
      </c>
      <c r="C147" s="1" t="s">
        <v>65</v>
      </c>
      <c r="D147" s="125">
        <v>0</v>
      </c>
      <c r="E147" s="109">
        <v>0</v>
      </c>
      <c r="F147" s="122">
        <f t="shared" si="3"/>
        <v>0</v>
      </c>
      <c r="G147" s="138"/>
      <c r="H147" s="109">
        <v>0</v>
      </c>
      <c r="I147" s="122">
        <f t="shared" si="4"/>
        <v>0</v>
      </c>
      <c r="J147" s="138"/>
      <c r="K147" s="109">
        <v>0</v>
      </c>
      <c r="L147" s="122">
        <f t="shared" si="5"/>
        <v>0</v>
      </c>
    </row>
    <row r="148" spans="1:12" s="4" customFormat="1" x14ac:dyDescent="0.25">
      <c r="A148" s="94" t="s">
        <v>74</v>
      </c>
      <c r="C148" s="1" t="s">
        <v>65</v>
      </c>
      <c r="D148" s="125">
        <v>0</v>
      </c>
      <c r="E148" s="109">
        <v>0</v>
      </c>
      <c r="F148" s="122">
        <f t="shared" si="3"/>
        <v>0</v>
      </c>
      <c r="G148" s="138"/>
      <c r="H148" s="109">
        <v>0</v>
      </c>
      <c r="I148" s="122">
        <f t="shared" si="4"/>
        <v>0</v>
      </c>
      <c r="J148" s="138"/>
      <c r="K148" s="109">
        <v>0</v>
      </c>
      <c r="L148" s="122">
        <f t="shared" si="5"/>
        <v>0</v>
      </c>
    </row>
    <row r="149" spans="1:12" s="4" customFormat="1" x14ac:dyDescent="0.25">
      <c r="A149" s="30"/>
      <c r="E149" s="64"/>
      <c r="F149" s="58"/>
      <c r="G149" s="145"/>
      <c r="H149" s="64"/>
      <c r="I149" s="58"/>
      <c r="J149" s="145"/>
      <c r="K149" s="64"/>
      <c r="L149" s="58"/>
    </row>
    <row r="150" spans="1:12" ht="13.8" thickBot="1" x14ac:dyDescent="0.3">
      <c r="A150" s="33" t="str">
        <f>"Subtotal, Country Office "&amp;A137&amp;":"</f>
        <v>Subtotal, Country Office C. Activities: Training, Workshops, Conferences, etc.:</v>
      </c>
      <c r="B150" s="89"/>
      <c r="C150" s="89"/>
      <c r="D150" s="89"/>
      <c r="E150" s="90"/>
      <c r="F150" s="123">
        <f>SUBTOTAL(9,F137:F149)</f>
        <v>0</v>
      </c>
      <c r="G150" s="141"/>
      <c r="H150" s="90"/>
      <c r="I150" s="123">
        <f>SUBTOTAL(9,I137:I149)</f>
        <v>0</v>
      </c>
      <c r="J150" s="141"/>
      <c r="K150" s="90"/>
      <c r="L150" s="123">
        <f>SUBTOTAL(9,L137:L149)</f>
        <v>0</v>
      </c>
    </row>
    <row r="151" spans="1:12" s="4" customFormat="1" ht="13.8" thickTop="1" x14ac:dyDescent="0.25">
      <c r="A151" s="30"/>
      <c r="E151" s="12"/>
      <c r="F151" s="56"/>
      <c r="G151" s="137"/>
      <c r="H151" s="12"/>
      <c r="I151" s="56"/>
      <c r="J151" s="137"/>
      <c r="K151" s="12"/>
      <c r="L151" s="56"/>
    </row>
    <row r="152" spans="1:12" s="4" customFormat="1" x14ac:dyDescent="0.25">
      <c r="A152" s="6" t="s">
        <v>118</v>
      </c>
      <c r="E152" s="12"/>
      <c r="F152" s="56"/>
      <c r="G152" s="137"/>
      <c r="H152" s="12"/>
      <c r="I152" s="56"/>
      <c r="J152" s="137"/>
      <c r="K152" s="12"/>
      <c r="L152" s="56"/>
    </row>
    <row r="153" spans="1:12" s="4" customFormat="1" x14ac:dyDescent="0.25">
      <c r="A153" s="31"/>
      <c r="E153" s="12"/>
      <c r="F153" s="56"/>
      <c r="G153" s="137"/>
      <c r="H153" s="12"/>
      <c r="I153" s="56"/>
      <c r="J153" s="137"/>
      <c r="K153" s="12"/>
      <c r="L153" s="56"/>
    </row>
    <row r="154" spans="1:12" s="4" customFormat="1" ht="12.75" customHeight="1" x14ac:dyDescent="0.25">
      <c r="A154" s="94" t="s">
        <v>75</v>
      </c>
      <c r="B154" s="32"/>
      <c r="C154" s="100" t="s">
        <v>38</v>
      </c>
      <c r="D154" s="100"/>
      <c r="E154" s="103">
        <v>0</v>
      </c>
      <c r="F154" s="122">
        <f>ROUND(E154*$D154,2)</f>
        <v>0</v>
      </c>
      <c r="G154" s="137"/>
      <c r="H154" s="103">
        <v>0</v>
      </c>
      <c r="I154" s="122">
        <f>ROUND(H154*$D154,2)</f>
        <v>0</v>
      </c>
      <c r="J154" s="137"/>
      <c r="K154" s="103">
        <v>0</v>
      </c>
      <c r="L154" s="122">
        <f>ROUND(K154*$D154,2)</f>
        <v>0</v>
      </c>
    </row>
    <row r="155" spans="1:12" s="4" customFormat="1" ht="12.75" customHeight="1" x14ac:dyDescent="0.25">
      <c r="A155" s="94" t="s">
        <v>76</v>
      </c>
      <c r="B155" s="32"/>
      <c r="C155" s="100" t="s">
        <v>77</v>
      </c>
      <c r="D155" s="100"/>
      <c r="E155" s="103">
        <v>0</v>
      </c>
      <c r="F155" s="122">
        <f>ROUND(E155*$D155,2)</f>
        <v>0</v>
      </c>
      <c r="G155" s="137"/>
      <c r="H155" s="103">
        <v>0</v>
      </c>
      <c r="I155" s="122">
        <f>ROUND(H155*$D155,2)</f>
        <v>0</v>
      </c>
      <c r="J155" s="137"/>
      <c r="K155" s="103">
        <v>0</v>
      </c>
      <c r="L155" s="122">
        <f>ROUND(K155*$D155,2)</f>
        <v>0</v>
      </c>
    </row>
    <row r="156" spans="1:12" s="4" customFormat="1" ht="12.75" customHeight="1" x14ac:dyDescent="0.25">
      <c r="A156" s="99" t="s">
        <v>78</v>
      </c>
      <c r="C156" s="100" t="s">
        <v>38</v>
      </c>
      <c r="D156" s="100"/>
      <c r="E156" s="103">
        <v>0</v>
      </c>
      <c r="F156" s="122">
        <f>ROUND(E156*$D156,2)</f>
        <v>0</v>
      </c>
      <c r="G156" s="137"/>
      <c r="H156" s="103">
        <v>0</v>
      </c>
      <c r="I156" s="122">
        <f>ROUND(H156*$D156,2)</f>
        <v>0</v>
      </c>
      <c r="J156" s="137"/>
      <c r="K156" s="103">
        <v>0</v>
      </c>
      <c r="L156" s="122">
        <f>ROUND(K156*$D156,2)</f>
        <v>0</v>
      </c>
    </row>
    <row r="157" spans="1:12" s="4" customFormat="1" ht="12.75" customHeight="1" x14ac:dyDescent="0.25">
      <c r="A157" s="94" t="s">
        <v>79</v>
      </c>
      <c r="C157" s="100" t="s">
        <v>38</v>
      </c>
      <c r="D157" s="100"/>
      <c r="E157" s="103">
        <v>0</v>
      </c>
      <c r="F157" s="122">
        <f>ROUND(E157*$D157,2)</f>
        <v>0</v>
      </c>
      <c r="G157" s="137"/>
      <c r="H157" s="103">
        <v>0</v>
      </c>
      <c r="I157" s="122">
        <f>ROUND(H157*$D157,2)</f>
        <v>0</v>
      </c>
      <c r="J157" s="137"/>
      <c r="K157" s="103">
        <v>0</v>
      </c>
      <c r="L157" s="122">
        <f>ROUND(K157*$D157,2)</f>
        <v>0</v>
      </c>
    </row>
    <row r="158" spans="1:12" s="4" customFormat="1" ht="12.75" customHeight="1" x14ac:dyDescent="0.25">
      <c r="A158" s="12"/>
      <c r="E158" s="12"/>
      <c r="F158" s="56"/>
      <c r="G158" s="137"/>
      <c r="H158" s="12"/>
      <c r="I158" s="56"/>
      <c r="J158" s="137"/>
      <c r="K158" s="12"/>
      <c r="L158" s="56"/>
    </row>
    <row r="159" spans="1:12" ht="13.8" thickBot="1" x14ac:dyDescent="0.3">
      <c r="A159" s="33" t="str">
        <f>"Subtotal, Country Office "&amp;A152&amp;":"</f>
        <v>Subtotal, Country Office D. Project Office Costs, if applicable:</v>
      </c>
      <c r="B159" s="89"/>
      <c r="C159" s="89"/>
      <c r="D159" s="89"/>
      <c r="E159" s="90"/>
      <c r="F159" s="163">
        <f>SUBTOTAL(9,F152:F158)</f>
        <v>0</v>
      </c>
      <c r="G159" s="141"/>
      <c r="H159" s="90"/>
      <c r="I159" s="163">
        <f>SUBTOTAL(9,I152:I158)</f>
        <v>0</v>
      </c>
      <c r="J159" s="141"/>
      <c r="K159" s="90"/>
      <c r="L159" s="163">
        <f>SUBTOTAL(9,L152:L158)</f>
        <v>0</v>
      </c>
    </row>
    <row r="160" spans="1:12" s="4" customFormat="1" ht="13.8" thickTop="1" x14ac:dyDescent="0.25">
      <c r="A160" s="12"/>
      <c r="E160" s="12"/>
      <c r="F160" s="56"/>
      <c r="G160" s="137"/>
      <c r="H160" s="12"/>
      <c r="I160" s="56"/>
      <c r="J160" s="137"/>
      <c r="K160" s="12"/>
      <c r="L160" s="56"/>
    </row>
    <row r="161" spans="1:12" s="4" customFormat="1" x14ac:dyDescent="0.25">
      <c r="A161" s="6" t="s">
        <v>119</v>
      </c>
      <c r="E161" s="12"/>
      <c r="F161" s="56"/>
      <c r="G161" s="137"/>
      <c r="H161" s="12"/>
      <c r="I161" s="56"/>
      <c r="J161" s="137"/>
      <c r="K161" s="12"/>
      <c r="L161" s="56"/>
    </row>
    <row r="162" spans="1:12" s="4" customFormat="1" x14ac:dyDescent="0.25">
      <c r="A162" s="31"/>
      <c r="E162" s="12"/>
      <c r="F162" s="56"/>
      <c r="G162" s="137"/>
      <c r="H162" s="12"/>
      <c r="I162" s="56"/>
      <c r="J162" s="137"/>
      <c r="K162" s="12"/>
      <c r="L162" s="56"/>
    </row>
    <row r="163" spans="1:12" s="4" customFormat="1" ht="12.75" customHeight="1" x14ac:dyDescent="0.25">
      <c r="A163" s="94" t="s">
        <v>80</v>
      </c>
      <c r="B163" s="32"/>
      <c r="C163" s="100" t="s">
        <v>38</v>
      </c>
      <c r="D163" s="135">
        <v>0</v>
      </c>
      <c r="E163" s="103">
        <v>0</v>
      </c>
      <c r="F163" s="122">
        <f>ROUND(E163*$D163,2)</f>
        <v>0</v>
      </c>
      <c r="G163" s="138"/>
      <c r="H163" s="103">
        <v>0</v>
      </c>
      <c r="I163" s="122">
        <f>ROUND(H163*$D163,2)</f>
        <v>0</v>
      </c>
      <c r="J163" s="138"/>
      <c r="K163" s="103">
        <v>0</v>
      </c>
      <c r="L163" s="122">
        <f>ROUND(K163*$D163,2)</f>
        <v>0</v>
      </c>
    </row>
    <row r="164" spans="1:12" s="4" customFormat="1" ht="12.75" customHeight="1" x14ac:dyDescent="0.25">
      <c r="A164" s="99" t="s">
        <v>81</v>
      </c>
      <c r="C164" s="100" t="s">
        <v>38</v>
      </c>
      <c r="D164" s="135">
        <v>0</v>
      </c>
      <c r="E164" s="103">
        <v>0</v>
      </c>
      <c r="F164" s="122">
        <f>ROUND(E164*$D164,2)</f>
        <v>0</v>
      </c>
      <c r="G164" s="138"/>
      <c r="H164" s="103">
        <v>0</v>
      </c>
      <c r="I164" s="122">
        <f>ROUND(H164*$D164,2)</f>
        <v>0</v>
      </c>
      <c r="J164" s="138"/>
      <c r="K164" s="103">
        <v>0</v>
      </c>
      <c r="L164" s="122">
        <f>ROUND(K164*$D164,2)</f>
        <v>0</v>
      </c>
    </row>
    <row r="165" spans="1:12" s="4" customFormat="1" ht="12.75" customHeight="1" x14ac:dyDescent="0.25">
      <c r="A165" s="99" t="s">
        <v>82</v>
      </c>
      <c r="C165" s="100" t="s">
        <v>38</v>
      </c>
      <c r="D165" s="135">
        <v>0</v>
      </c>
      <c r="E165" s="103">
        <v>0</v>
      </c>
      <c r="F165" s="122">
        <f>ROUND(E165*$D165,2)</f>
        <v>0</v>
      </c>
      <c r="G165" s="138"/>
      <c r="H165" s="103">
        <v>0</v>
      </c>
      <c r="I165" s="122">
        <f>ROUND(H165*$D165,2)</f>
        <v>0</v>
      </c>
      <c r="J165" s="138"/>
      <c r="K165" s="103">
        <v>0</v>
      </c>
      <c r="L165" s="122">
        <f>ROUND(K165*$D165,2)</f>
        <v>0</v>
      </c>
    </row>
    <row r="166" spans="1:12" s="4" customFormat="1" ht="12.75" customHeight="1" x14ac:dyDescent="0.25">
      <c r="A166" s="99" t="s">
        <v>83</v>
      </c>
      <c r="C166" s="100" t="s">
        <v>38</v>
      </c>
      <c r="D166" s="135">
        <v>0</v>
      </c>
      <c r="E166" s="103">
        <v>0</v>
      </c>
      <c r="F166" s="122">
        <f>ROUND(E166*$D166,2)</f>
        <v>0</v>
      </c>
      <c r="G166" s="138"/>
      <c r="H166" s="103">
        <v>0</v>
      </c>
      <c r="I166" s="122">
        <f>ROUND(H166*$D166,2)</f>
        <v>0</v>
      </c>
      <c r="J166" s="138"/>
      <c r="K166" s="103">
        <v>0</v>
      </c>
      <c r="L166" s="122">
        <f>ROUND(K166*$D166,2)</f>
        <v>0</v>
      </c>
    </row>
    <row r="167" spans="1:12" s="4" customFormat="1" ht="12.75" customHeight="1" x14ac:dyDescent="0.25">
      <c r="A167" s="12"/>
      <c r="E167" s="12"/>
      <c r="F167" s="56"/>
      <c r="G167" s="137"/>
      <c r="H167" s="12"/>
      <c r="I167" s="56"/>
      <c r="J167" s="137"/>
      <c r="K167" s="12"/>
      <c r="L167" s="56"/>
    </row>
    <row r="168" spans="1:12" ht="13.8" thickBot="1" x14ac:dyDescent="0.3">
      <c r="A168" s="33" t="str">
        <f>"Subtotal, Country Office "&amp;A161&amp;":"</f>
        <v>Subtotal, Country Office E. Communication Costs, if applicable:</v>
      </c>
      <c r="B168" s="89"/>
      <c r="C168" s="89"/>
      <c r="D168" s="89"/>
      <c r="E168" s="90"/>
      <c r="F168" s="123">
        <f>SUBTOTAL(9,F161:F167)</f>
        <v>0</v>
      </c>
      <c r="G168" s="141"/>
      <c r="H168" s="90"/>
      <c r="I168" s="123">
        <f>SUBTOTAL(9,I161:I167)</f>
        <v>0</v>
      </c>
      <c r="J168" s="141"/>
      <c r="K168" s="90"/>
      <c r="L168" s="123">
        <f>SUBTOTAL(9,L161:L167)</f>
        <v>0</v>
      </c>
    </row>
    <row r="169" spans="1:12" s="4" customFormat="1" ht="13.8" thickTop="1" x14ac:dyDescent="0.25">
      <c r="A169" s="12"/>
      <c r="E169" s="12"/>
      <c r="F169" s="56"/>
      <c r="G169" s="137"/>
      <c r="H169" s="12"/>
      <c r="I169" s="56"/>
      <c r="J169" s="137"/>
      <c r="K169" s="12"/>
      <c r="L169" s="56"/>
    </row>
    <row r="170" spans="1:12" s="4" customFormat="1" x14ac:dyDescent="0.25">
      <c r="A170" s="6" t="s">
        <v>120</v>
      </c>
      <c r="E170" s="12"/>
      <c r="F170" s="56"/>
      <c r="G170" s="137"/>
      <c r="H170" s="12"/>
      <c r="I170" s="56"/>
      <c r="J170" s="137"/>
      <c r="K170" s="12"/>
      <c r="L170" s="56"/>
    </row>
    <row r="171" spans="1:12" s="4" customFormat="1" x14ac:dyDescent="0.25">
      <c r="A171" s="31"/>
      <c r="E171" s="12"/>
      <c r="F171" s="56"/>
      <c r="G171" s="137"/>
      <c r="H171" s="12"/>
      <c r="I171" s="56"/>
      <c r="J171" s="137"/>
      <c r="K171" s="12"/>
      <c r="L171" s="56"/>
    </row>
    <row r="172" spans="1:12" s="4" customFormat="1" ht="12.75" customHeight="1" x14ac:dyDescent="0.25">
      <c r="A172" s="99" t="s">
        <v>84</v>
      </c>
      <c r="B172" s="32"/>
      <c r="C172" s="101" t="s">
        <v>85</v>
      </c>
      <c r="D172" s="126">
        <v>0</v>
      </c>
      <c r="E172" s="103">
        <v>0</v>
      </c>
      <c r="F172" s="122">
        <f>ROUND(E172*$D172,2)</f>
        <v>0</v>
      </c>
      <c r="G172" s="138"/>
      <c r="H172" s="103">
        <v>0</v>
      </c>
      <c r="I172" s="122">
        <f>ROUND(H172*$D172,2)</f>
        <v>0</v>
      </c>
      <c r="J172" s="138"/>
      <c r="K172" s="103">
        <v>0</v>
      </c>
      <c r="L172" s="122">
        <f>ROUND(K172*$D172,2)</f>
        <v>0</v>
      </c>
    </row>
    <row r="173" spans="1:12" s="4" customFormat="1" ht="12.75" customHeight="1" x14ac:dyDescent="0.25">
      <c r="A173" s="99" t="s">
        <v>86</v>
      </c>
      <c r="C173" s="94" t="s">
        <v>65</v>
      </c>
      <c r="D173" s="125">
        <v>0</v>
      </c>
      <c r="E173" s="103">
        <v>0</v>
      </c>
      <c r="F173" s="122">
        <f>ROUND(E173*$D173,2)</f>
        <v>0</v>
      </c>
      <c r="G173" s="138"/>
      <c r="H173" s="103">
        <v>0</v>
      </c>
      <c r="I173" s="122">
        <f>ROUND(H173*$D173,2)</f>
        <v>0</v>
      </c>
      <c r="J173" s="138"/>
      <c r="K173" s="103">
        <v>0</v>
      </c>
      <c r="L173" s="122">
        <f>ROUND(K173*$D173,2)</f>
        <v>0</v>
      </c>
    </row>
    <row r="174" spans="1:12" s="4" customFormat="1" ht="12.75" customHeight="1" x14ac:dyDescent="0.25">
      <c r="A174" s="99" t="s">
        <v>87</v>
      </c>
      <c r="C174" s="94" t="s">
        <v>38</v>
      </c>
      <c r="D174" s="125">
        <v>0</v>
      </c>
      <c r="E174" s="103">
        <v>0</v>
      </c>
      <c r="F174" s="122">
        <f>ROUND(E174*$D174,2)</f>
        <v>0</v>
      </c>
      <c r="G174" s="138"/>
      <c r="H174" s="103">
        <v>0</v>
      </c>
      <c r="I174" s="122">
        <f>ROUND(H174*$D174,2)</f>
        <v>0</v>
      </c>
      <c r="J174" s="138"/>
      <c r="K174" s="103">
        <v>0</v>
      </c>
      <c r="L174" s="122">
        <f>ROUND(K174*$D174,2)</f>
        <v>0</v>
      </c>
    </row>
    <row r="175" spans="1:12" s="4" customFormat="1" ht="12.75" customHeight="1" x14ac:dyDescent="0.25">
      <c r="A175" s="99" t="s">
        <v>88</v>
      </c>
      <c r="C175" s="94" t="s">
        <v>38</v>
      </c>
      <c r="D175" s="125">
        <v>0</v>
      </c>
      <c r="E175" s="103">
        <v>0</v>
      </c>
      <c r="F175" s="122">
        <f>ROUND(E175*$D175,2)</f>
        <v>0</v>
      </c>
      <c r="G175" s="138"/>
      <c r="H175" s="103">
        <v>0</v>
      </c>
      <c r="I175" s="122">
        <f>ROUND(H175*$D175,2)</f>
        <v>0</v>
      </c>
      <c r="J175" s="138"/>
      <c r="K175" s="103">
        <v>0</v>
      </c>
      <c r="L175" s="122">
        <f>ROUND(K175*$D175,2)</f>
        <v>0</v>
      </c>
    </row>
    <row r="176" spans="1:12" s="4" customFormat="1" ht="12.75" customHeight="1" x14ac:dyDescent="0.25">
      <c r="A176" s="12"/>
      <c r="E176" s="12"/>
      <c r="F176" s="56"/>
      <c r="G176" s="137"/>
      <c r="H176" s="12"/>
      <c r="I176" s="56"/>
      <c r="J176" s="137"/>
      <c r="K176" s="12"/>
      <c r="L176" s="56"/>
    </row>
    <row r="177" spans="1:12" ht="13.8" thickBot="1" x14ac:dyDescent="0.3">
      <c r="A177" s="33" t="str">
        <f>"Subtotal, Country Office "&amp;A170&amp;":"</f>
        <v>Subtotal, Country Office F. Other Costs, if applicable:</v>
      </c>
      <c r="B177" s="89"/>
      <c r="C177" s="89"/>
      <c r="D177" s="89"/>
      <c r="E177" s="90"/>
      <c r="F177" s="123">
        <f>SUBTOTAL(9,F170:F176)</f>
        <v>0</v>
      </c>
      <c r="G177" s="141"/>
      <c r="H177" s="90"/>
      <c r="I177" s="123">
        <f>SUBTOTAL(9,I170:I176)</f>
        <v>0</v>
      </c>
      <c r="J177" s="141"/>
      <c r="K177" s="90"/>
      <c r="L177" s="123">
        <f>SUBTOTAL(9,L170:L176)</f>
        <v>0</v>
      </c>
    </row>
    <row r="178" spans="1:12" s="4" customFormat="1" ht="13.8" thickTop="1" x14ac:dyDescent="0.25">
      <c r="A178" s="12"/>
      <c r="E178" s="12"/>
      <c r="F178" s="56"/>
      <c r="G178" s="137"/>
      <c r="H178" s="12"/>
      <c r="I178" s="56"/>
      <c r="J178" s="137"/>
      <c r="K178" s="12"/>
      <c r="L178" s="56"/>
    </row>
    <row r="179" spans="1:12" ht="13.8" thickBot="1" x14ac:dyDescent="0.3">
      <c r="A179" s="21" t="s">
        <v>89</v>
      </c>
      <c r="B179" s="51"/>
      <c r="C179" s="51"/>
      <c r="D179" s="51"/>
      <c r="E179" s="62"/>
      <c r="F179" s="124">
        <f>SUBTOTAL(9,F116:F178)</f>
        <v>0</v>
      </c>
      <c r="G179" s="154"/>
      <c r="H179" s="62"/>
      <c r="I179" s="124">
        <f>SUBTOTAL(9,I116:I178)</f>
        <v>0</v>
      </c>
      <c r="J179" s="154"/>
      <c r="K179" s="62"/>
      <c r="L179" s="124">
        <f>SUBTOTAL(9,L116:L178)</f>
        <v>0</v>
      </c>
    </row>
    <row r="180" spans="1:12" ht="14.4" thickTop="1" thickBot="1" x14ac:dyDescent="0.3">
      <c r="A180" s="26"/>
      <c r="B180" s="4"/>
      <c r="C180" s="4"/>
      <c r="D180" s="4"/>
      <c r="E180" s="54"/>
      <c r="F180" s="57"/>
      <c r="G180" s="142"/>
      <c r="H180" s="54"/>
      <c r="I180" s="57"/>
      <c r="J180" s="142"/>
      <c r="K180" s="54"/>
      <c r="L180" s="57"/>
    </row>
    <row r="181" spans="1:12" s="4" customFormat="1" ht="13.8" thickBot="1" x14ac:dyDescent="0.3">
      <c r="A181" s="83" t="s">
        <v>90</v>
      </c>
      <c r="B181" s="84"/>
      <c r="C181" s="84"/>
      <c r="D181" s="84"/>
      <c r="E181" s="83"/>
      <c r="F181" s="127">
        <f>SUBTOTAL(9,F14:F180)</f>
        <v>0</v>
      </c>
      <c r="G181" s="155"/>
      <c r="H181" s="83"/>
      <c r="I181" s="127">
        <f>SUBTOTAL(9,I14:I180)</f>
        <v>0</v>
      </c>
      <c r="J181" s="155"/>
      <c r="K181" s="83"/>
      <c r="L181" s="127">
        <f>SUBTOTAL(9,L14:L180)</f>
        <v>0</v>
      </c>
    </row>
    <row r="182" spans="1:12" s="4" customFormat="1" ht="13.8" thickBot="1" x14ac:dyDescent="0.3">
      <c r="A182" s="12"/>
      <c r="E182" s="12"/>
      <c r="F182" s="58"/>
      <c r="G182" s="145"/>
      <c r="H182" s="12"/>
      <c r="I182" s="58"/>
      <c r="J182" s="145"/>
      <c r="K182" s="12"/>
      <c r="L182" s="58"/>
    </row>
    <row r="183" spans="1:12" s="4" customFormat="1" ht="13.8" thickBot="1" x14ac:dyDescent="0.3">
      <c r="A183" s="16" t="s">
        <v>121</v>
      </c>
      <c r="B183" s="107"/>
      <c r="E183" s="12"/>
      <c r="F183" s="58"/>
      <c r="G183" s="145"/>
      <c r="H183" s="12"/>
      <c r="I183" s="58"/>
      <c r="J183" s="145"/>
      <c r="K183" s="12"/>
      <c r="L183" s="58"/>
    </row>
    <row r="184" spans="1:12" s="4" customFormat="1" x14ac:dyDescent="0.25">
      <c r="A184" s="12"/>
      <c r="E184" s="12"/>
      <c r="F184" s="58"/>
      <c r="G184" s="145"/>
      <c r="H184" s="12"/>
      <c r="I184" s="58"/>
      <c r="J184" s="145"/>
      <c r="K184" s="12"/>
      <c r="L184" s="58"/>
    </row>
    <row r="185" spans="1:12" s="4" customFormat="1" x14ac:dyDescent="0.25">
      <c r="A185" s="99" t="s">
        <v>93</v>
      </c>
      <c r="B185" s="1"/>
      <c r="C185" s="1" t="s">
        <v>91</v>
      </c>
      <c r="D185" s="133">
        <v>0</v>
      </c>
      <c r="E185" s="136">
        <v>0</v>
      </c>
      <c r="F185" s="122">
        <f>ROUND(E185*$D185,2)</f>
        <v>0</v>
      </c>
      <c r="G185" s="138"/>
      <c r="H185" s="136">
        <v>0</v>
      </c>
      <c r="I185" s="122">
        <f>ROUND(H185*$D185,2)</f>
        <v>0</v>
      </c>
      <c r="J185" s="138"/>
      <c r="K185" s="136">
        <v>0</v>
      </c>
      <c r="L185" s="122">
        <f>ROUND(K185*$D185,2)</f>
        <v>0</v>
      </c>
    </row>
    <row r="186" spans="1:12" s="4" customFormat="1" x14ac:dyDescent="0.25">
      <c r="A186" s="99" t="s">
        <v>94</v>
      </c>
      <c r="B186" s="1"/>
      <c r="C186" s="1" t="s">
        <v>91</v>
      </c>
      <c r="D186" s="133">
        <v>0</v>
      </c>
      <c r="E186" s="136">
        <v>0</v>
      </c>
      <c r="F186" s="122">
        <f>ROUND(E186*$D186,2)</f>
        <v>0</v>
      </c>
      <c r="G186" s="138"/>
      <c r="H186" s="136">
        <v>0</v>
      </c>
      <c r="I186" s="122">
        <f>ROUND(H186*$D186,2)</f>
        <v>0</v>
      </c>
      <c r="J186" s="138"/>
      <c r="K186" s="136">
        <v>0</v>
      </c>
      <c r="L186" s="122">
        <f>ROUND(K186*$D186,2)</f>
        <v>0</v>
      </c>
    </row>
    <row r="187" spans="1:12" x14ac:dyDescent="0.25">
      <c r="A187" s="99" t="s">
        <v>95</v>
      </c>
      <c r="C187" s="1" t="s">
        <v>91</v>
      </c>
      <c r="D187" s="133">
        <v>0</v>
      </c>
      <c r="E187" s="136">
        <v>0</v>
      </c>
      <c r="F187" s="122">
        <f>ROUND(E187*$D187,2)</f>
        <v>0</v>
      </c>
      <c r="G187" s="138"/>
      <c r="H187" s="136">
        <v>0</v>
      </c>
      <c r="I187" s="122">
        <f>ROUND(H187*$D187,2)</f>
        <v>0</v>
      </c>
      <c r="J187" s="138"/>
      <c r="K187" s="136">
        <v>0</v>
      </c>
      <c r="L187" s="122">
        <f>ROUND(K187*$D187,2)</f>
        <v>0</v>
      </c>
    </row>
    <row r="188" spans="1:12" x14ac:dyDescent="0.25">
      <c r="A188" s="3"/>
      <c r="E188" s="72"/>
      <c r="F188" s="56"/>
      <c r="G188" s="137"/>
      <c r="H188" s="72"/>
      <c r="I188" s="56"/>
      <c r="J188" s="137"/>
      <c r="K188" s="72"/>
      <c r="L188" s="56"/>
    </row>
    <row r="189" spans="1:12" ht="13.8" thickBot="1" x14ac:dyDescent="0.3">
      <c r="A189" s="22" t="s">
        <v>92</v>
      </c>
      <c r="B189" s="15"/>
      <c r="C189" s="15"/>
      <c r="D189" s="15"/>
      <c r="E189" s="48"/>
      <c r="F189" s="128">
        <f>SUBTOTAL(9,F183:F188)</f>
        <v>0</v>
      </c>
      <c r="G189" s="156"/>
      <c r="H189" s="48"/>
      <c r="I189" s="128">
        <f>SUBTOTAL(9,I183:I188)</f>
        <v>0</v>
      </c>
      <c r="J189" s="156"/>
      <c r="K189" s="48"/>
      <c r="L189" s="128">
        <f>SUBTOTAL(9,L183:L188)</f>
        <v>0</v>
      </c>
    </row>
    <row r="190" spans="1:12" ht="13.8" thickTop="1" x14ac:dyDescent="0.25">
      <c r="A190" s="26"/>
      <c r="B190" s="4"/>
      <c r="C190" s="4"/>
      <c r="D190" s="4"/>
      <c r="E190" s="54"/>
      <c r="F190" s="57"/>
      <c r="G190" s="142"/>
      <c r="H190" s="54"/>
      <c r="I190" s="57"/>
      <c r="J190" s="142"/>
      <c r="K190" s="54"/>
      <c r="L190" s="57"/>
    </row>
    <row r="191" spans="1:12" s="4" customFormat="1" ht="13.8" thickBot="1" x14ac:dyDescent="0.3">
      <c r="A191" s="12"/>
      <c r="E191" s="12"/>
      <c r="F191" s="58"/>
      <c r="G191" s="145"/>
      <c r="H191" s="12"/>
      <c r="I191" s="58"/>
      <c r="J191" s="145"/>
      <c r="K191" s="12"/>
      <c r="L191" s="58"/>
    </row>
    <row r="192" spans="1:12" x14ac:dyDescent="0.25">
      <c r="A192" s="23"/>
      <c r="B192" s="7"/>
      <c r="C192" s="7"/>
      <c r="D192" s="7"/>
      <c r="E192" s="49"/>
      <c r="F192" s="61"/>
      <c r="G192" s="157"/>
      <c r="H192" s="49"/>
      <c r="I192" s="61"/>
      <c r="J192" s="157"/>
      <c r="K192" s="49"/>
      <c r="L192" s="61"/>
    </row>
    <row r="193" spans="1:12" s="5" customFormat="1" x14ac:dyDescent="0.25">
      <c r="A193" s="81" t="s">
        <v>126</v>
      </c>
      <c r="B193" s="82"/>
      <c r="C193" s="82"/>
      <c r="D193" s="82"/>
      <c r="E193" s="81"/>
      <c r="F193" s="130">
        <f>F181+F189</f>
        <v>0</v>
      </c>
      <c r="G193" s="150"/>
      <c r="H193" s="81"/>
      <c r="I193" s="130">
        <f>I181+I189</f>
        <v>0</v>
      </c>
      <c r="J193" s="150"/>
      <c r="K193" s="81"/>
      <c r="L193" s="130">
        <f>L181+L189</f>
        <v>0</v>
      </c>
    </row>
    <row r="194" spans="1:12" ht="13.8" thickBot="1" x14ac:dyDescent="0.3">
      <c r="A194" s="24"/>
      <c r="B194" s="8"/>
      <c r="C194" s="8"/>
      <c r="D194" s="8"/>
      <c r="E194" s="50"/>
      <c r="F194" s="129"/>
      <c r="G194" s="157"/>
      <c r="H194" s="50"/>
      <c r="I194" s="129"/>
      <c r="J194" s="157"/>
      <c r="K194" s="50"/>
      <c r="L194" s="129"/>
    </row>
    <row r="195" spans="1:12" x14ac:dyDescent="0.25">
      <c r="F195" s="10"/>
      <c r="I195" s="10"/>
      <c r="L195" s="10"/>
    </row>
    <row r="197" spans="1:12" x14ac:dyDescent="0.25">
      <c r="E197" s="171"/>
      <c r="F197" s="171"/>
      <c r="H197" s="171"/>
      <c r="I197" s="171"/>
      <c r="K197" s="171"/>
      <c r="L197" s="171"/>
    </row>
    <row r="198" spans="1:12" x14ac:dyDescent="0.25">
      <c r="A198" s="172"/>
      <c r="B198" s="172"/>
      <c r="F198" s="108"/>
      <c r="I198" s="108"/>
      <c r="L198" s="108"/>
    </row>
    <row r="199" spans="1:12" x14ac:dyDescent="0.25">
      <c r="B199" s="108"/>
      <c r="F199" s="108"/>
      <c r="I199" s="108"/>
      <c r="L199" s="108"/>
    </row>
    <row r="200" spans="1:12" x14ac:dyDescent="0.25">
      <c r="B200" s="108"/>
      <c r="F200" s="108"/>
      <c r="I200" s="108"/>
      <c r="L200" s="108"/>
    </row>
    <row r="201" spans="1:12" x14ac:dyDescent="0.25">
      <c r="B201" s="108"/>
      <c r="F201" s="108"/>
      <c r="I201" s="108"/>
      <c r="L201" s="108"/>
    </row>
    <row r="202" spans="1:12" x14ac:dyDescent="0.25">
      <c r="B202" s="108"/>
      <c r="E202" s="171"/>
      <c r="F202" s="171"/>
      <c r="H202" s="171"/>
      <c r="I202" s="171"/>
      <c r="K202" s="171"/>
      <c r="L202" s="171"/>
    </row>
    <row r="203" spans="1:12" x14ac:dyDescent="0.25">
      <c r="B203" s="108"/>
      <c r="F203" s="110"/>
      <c r="I203" s="110"/>
      <c r="L203" s="110"/>
    </row>
    <row r="204" spans="1:12" x14ac:dyDescent="0.25">
      <c r="B204" s="108"/>
    </row>
    <row r="205" spans="1:12" x14ac:dyDescent="0.25">
      <c r="B205" s="108"/>
    </row>
    <row r="206" spans="1:12" x14ac:dyDescent="0.25">
      <c r="B206" s="108"/>
    </row>
    <row r="207" spans="1:12" x14ac:dyDescent="0.25">
      <c r="B207" s="108"/>
    </row>
    <row r="208" spans="1:12" x14ac:dyDescent="0.25">
      <c r="B208" s="108"/>
    </row>
    <row r="209" spans="2:2" x14ac:dyDescent="0.25">
      <c r="B209" s="108"/>
    </row>
    <row r="210" spans="2:2" x14ac:dyDescent="0.25">
      <c r="B210" s="108"/>
    </row>
  </sheetData>
  <mergeCells count="11">
    <mergeCell ref="A198:B198"/>
    <mergeCell ref="E202:F202"/>
    <mergeCell ref="H202:I202"/>
    <mergeCell ref="K202:L202"/>
    <mergeCell ref="D1:E1"/>
    <mergeCell ref="E8:F8"/>
    <mergeCell ref="H8:I8"/>
    <mergeCell ref="K8:L8"/>
    <mergeCell ref="E197:F197"/>
    <mergeCell ref="H197:I197"/>
    <mergeCell ref="K197:L197"/>
  </mergeCells>
  <pageMargins left="0.75" right="0.28000000000000003" top="0.73" bottom="1.04" header="0.24" footer="0.5"/>
  <pageSetup scale="79" fitToHeight="0" orientation="portrait" r:id="rId1"/>
  <headerFooter alignWithMargins="0">
    <oddFooter>&amp;CPage &amp;P of &amp;N
&amp;"Arial,Italic"Futures Group International Confidential and Proprietary Information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5CB41E8347D459E64753A8BD61C91" ma:contentTypeVersion="15" ma:contentTypeDescription="Create a new document." ma:contentTypeScope="" ma:versionID="6bfcbdc0897fe95aff10ccd8f9d889fb">
  <xsd:schema xmlns:xsd="http://www.w3.org/2001/XMLSchema" xmlns:xs="http://www.w3.org/2001/XMLSchema" xmlns:p="http://schemas.microsoft.com/office/2006/metadata/properties" xmlns:ns2="cf91b0af-a72e-4dd3-8268-94f91e472b9d" xmlns:ns3="330f1608-76c2-4e95-a56c-dcbc0d77f5de" targetNamespace="http://schemas.microsoft.com/office/2006/metadata/properties" ma:root="true" ma:fieldsID="cd023049fdda848c80e17e3cc8f37b58" ns2:_="" ns3:_="">
    <xsd:import namespace="cf91b0af-a72e-4dd3-8268-94f91e472b9d"/>
    <xsd:import namespace="330f1608-76c2-4e95-a56c-dcbc0d77f5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1b0af-a72e-4dd3-8268-94f91e472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f1608-76c2-4e95-a56c-dcbc0d77f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30f1608-76c2-4e95-a56c-dcbc0d77f5de">
      <UserInfo>
        <DisplayName/>
        <AccountId xsi:nil="true"/>
        <AccountType/>
      </UserInfo>
    </SharedWithUsers>
    <MediaLengthInSeconds xmlns="cf91b0af-a72e-4dd3-8268-94f91e472b9d" xsi:nil="true"/>
    <_Flow_SignoffStatus xmlns="cf91b0af-a72e-4dd3-8268-94f91e472b9d" xsi:nil="true"/>
  </documentManagement>
</p:properties>
</file>

<file path=customXml/itemProps1.xml><?xml version="1.0" encoding="utf-8"?>
<ds:datastoreItem xmlns:ds="http://schemas.openxmlformats.org/officeDocument/2006/customXml" ds:itemID="{5FAAE388-0B03-48F3-9AB8-F1252EA644EB}"/>
</file>

<file path=customXml/itemProps2.xml><?xml version="1.0" encoding="utf-8"?>
<ds:datastoreItem xmlns:ds="http://schemas.openxmlformats.org/officeDocument/2006/customXml" ds:itemID="{4B2D5F9B-CC09-4436-8F76-8CED949444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C18EA0-0612-4228-8158-9F5DE8303B4C}">
  <ds:schemaRefs>
    <ds:schemaRef ds:uri="http://purl.org/dc/elements/1.1/"/>
    <ds:schemaRef ds:uri="dfc7638a-fdba-4338-bba9-cad8317d282d"/>
    <ds:schemaRef ds:uri="d168cdbb-60ce-44d2-874a-b7fdc4826fab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Summary Budget</vt:lpstr>
      <vt:lpstr>Service # 1 - Detailed Budget</vt:lpstr>
      <vt:lpstr>Service # 2 - Detailed Budget</vt:lpstr>
      <vt:lpstr>Service # 3 - Detailed Budget</vt:lpstr>
      <vt:lpstr>'Service # 1 - Detailed Budget'!Print_Area</vt:lpstr>
      <vt:lpstr>'Service # 2 - Detailed Budget'!Print_Area</vt:lpstr>
      <vt:lpstr>'Service # 3 - Detailed Budget'!Print_Area</vt:lpstr>
      <vt:lpstr>'Summary Budget'!Print_Area</vt:lpstr>
      <vt:lpstr>'Service # 1 - Detailed Budget'!Print_Titles</vt:lpstr>
      <vt:lpstr>'Service # 2 - Detailed Budget'!Print_Titles</vt:lpstr>
      <vt:lpstr>'Service # 3 - Detailed Budget'!Print_Titles</vt:lpstr>
    </vt:vector>
  </TitlesOfParts>
  <Manager/>
  <Company>Constella Group,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Cost-Type Template</dc:title>
  <dc:subject/>
  <dc:creator>Olga Wall</dc:creator>
  <cp:keywords/>
  <dc:description/>
  <cp:lastModifiedBy>Arulanandam, Bernard</cp:lastModifiedBy>
  <cp:revision/>
  <dcterms:created xsi:type="dcterms:W3CDTF">2007-07-12T20:59:55Z</dcterms:created>
  <dcterms:modified xsi:type="dcterms:W3CDTF">2022-03-11T10:09:35Z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0x0101006DF5CB41E8347D459E64753A8BD61C91</vt:lpwstr>
  </property>
  <property fmtid="{D5CDD505-2E9C-101B-9397-08002B2CF9AE}" pid="3" name="Business Unit">
    <vt:lpwstr>109;#ID US|b6375247-ed6e-44ed-897b-6a75559f12d8</vt:lpwstr>
  </property>
  <property fmtid="{D5CDD505-2E9C-101B-9397-08002B2CF9AE}" pid="4" name="_dlc_DocIdItemGuid">
    <vt:lpwstr>4bc23855-5b7a-4831-a34d-ea9b42e72279</vt:lpwstr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